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tabRatio="593" firstSheet="22" activeTab="24"/>
  </bookViews>
  <sheets>
    <sheet name="２００４年９月" sheetId="1" r:id="rId1"/>
    <sheet name="２００４年１０月" sheetId="2" r:id="rId2"/>
    <sheet name="２００４年１１月" sheetId="3" r:id="rId3"/>
    <sheet name="２００４年１２月" sheetId="4" r:id="rId4"/>
    <sheet name="２００５年１月" sheetId="5" r:id="rId5"/>
    <sheet name="２００５年２月" sheetId="6" r:id="rId6"/>
    <sheet name="２００５年３月" sheetId="7" r:id="rId7"/>
    <sheet name="２００５年４月" sheetId="8" r:id="rId8"/>
    <sheet name="２００５年５月" sheetId="9" r:id="rId9"/>
    <sheet name="２００５年６月" sheetId="10" r:id="rId10"/>
    <sheet name="２００５年７月" sheetId="11" r:id="rId11"/>
    <sheet name="２００５年８月" sheetId="12" r:id="rId12"/>
    <sheet name="２００５年９月" sheetId="13" r:id="rId13"/>
    <sheet name="２００５年１０月" sheetId="14" r:id="rId14"/>
    <sheet name="２００５年１１月" sheetId="15" r:id="rId15"/>
    <sheet name="２００５年１２月" sheetId="16" r:id="rId16"/>
    <sheet name="２００６年１月" sheetId="17" r:id="rId17"/>
    <sheet name="２００６年２月" sheetId="18" r:id="rId18"/>
    <sheet name="２００６年３月" sheetId="19" r:id="rId19"/>
    <sheet name="２００６年４月" sheetId="20" r:id="rId20"/>
    <sheet name="２００６年５月" sheetId="21" r:id="rId21"/>
    <sheet name="２００６年６月" sheetId="22" r:id="rId22"/>
    <sheet name="２００６年７月" sheetId="23" r:id="rId23"/>
    <sheet name="２００６年８月" sheetId="24" r:id="rId24"/>
    <sheet name="２００６年９月" sheetId="25" r:id="rId25"/>
    <sheet name="一覧表" sheetId="26" r:id="rId26"/>
  </sheets>
  <definedNames/>
  <calcPr fullCalcOnLoad="1"/>
</workbook>
</file>

<file path=xl/sharedStrings.xml><?xml version="1.0" encoding="utf-8"?>
<sst xmlns="http://schemas.openxmlformats.org/spreadsheetml/2006/main" count="1319" uniqueCount="59">
  <si>
    <t>年月日</t>
  </si>
  <si>
    <t>曜日</t>
  </si>
  <si>
    <t>秋分の日</t>
  </si>
  <si>
    <t>火</t>
  </si>
  <si>
    <t>水</t>
  </si>
  <si>
    <t>木</t>
  </si>
  <si>
    <t>金</t>
  </si>
  <si>
    <t>体育の日</t>
  </si>
  <si>
    <t>始業</t>
  </si>
  <si>
    <t>終業</t>
  </si>
  <si>
    <t>時刻</t>
  </si>
  <si>
    <t>平日残</t>
  </si>
  <si>
    <t>業時間</t>
  </si>
  <si>
    <t>週44時間を越える労働時間</t>
  </si>
  <si>
    <t>総支給額-規則21条の控除する額</t>
  </si>
  <si>
    <t>月所定労働時間</t>
  </si>
  <si>
    <t>時間賃金</t>
  </si>
  <si>
    <t>総支給額</t>
  </si>
  <si>
    <t>家族手当</t>
  </si>
  <si>
    <t>住宅手当</t>
  </si>
  <si>
    <t>通勤費</t>
  </si>
  <si>
    <t>時間賃金(小数点以下切り下げ)</t>
  </si>
  <si>
    <t>合計</t>
  </si>
  <si>
    <t>時間外手当（小数点以下切り下げ）</t>
  </si>
  <si>
    <t>（時間賃金×残業時間）</t>
  </si>
  <si>
    <t>文化の日</t>
  </si>
  <si>
    <t>勤労感謝の日</t>
  </si>
  <si>
    <t>天皇誕生日</t>
  </si>
  <si>
    <t>元旦</t>
  </si>
  <si>
    <t>成人の日</t>
  </si>
  <si>
    <t>春分の日</t>
  </si>
  <si>
    <t>みどりの日</t>
  </si>
  <si>
    <t>憲法記念日</t>
  </si>
  <si>
    <t>国民の休日</t>
  </si>
  <si>
    <t>こどもの日</t>
  </si>
  <si>
    <t>海の日</t>
  </si>
  <si>
    <t>敬老の日</t>
  </si>
  <si>
    <t>秋分の日</t>
  </si>
  <si>
    <t>建国記念日</t>
  </si>
  <si>
    <t>No.</t>
  </si>
  <si>
    <t>平日残業時間</t>
  </si>
  <si>
    <t>付加金</t>
  </si>
  <si>
    <t>合計（時間）</t>
  </si>
  <si>
    <t>時間外手当合計</t>
  </si>
  <si>
    <t>時間外労働合計</t>
  </si>
  <si>
    <t>土</t>
  </si>
  <si>
    <t>土</t>
  </si>
  <si>
    <t>日</t>
  </si>
  <si>
    <t>月</t>
  </si>
  <si>
    <t>火</t>
  </si>
  <si>
    <t>水</t>
  </si>
  <si>
    <t>木</t>
  </si>
  <si>
    <t>金</t>
  </si>
  <si>
    <t>日</t>
  </si>
  <si>
    <t>月</t>
  </si>
  <si>
    <t>有給取得</t>
  </si>
  <si>
    <t>給与支給日:毎月１日から末日分を翌月10日に支払う</t>
  </si>
  <si>
    <t>天皇誕生日</t>
  </si>
  <si>
    <t>建国記念の日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</si>
</sst>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_ "/>
    <numFmt numFmtId="178" formatCode="0.0_);[Red]\(0.0\)"/>
    <numFmt numFmtId="179" formatCode="yyyy&quot;年&quot;m&quot;月&quot;;@"/>
    <numFmt numFmtId="180" formatCode="0.00_ "/>
    <numFmt numFmtId="181" formatCode="&quot;\&quot;#,##0.0;&quot;\&quot;\-#,##0.0"/>
    <numFmt numFmtId="182" formatCode="#,##0.0_);[Red]\(#,##0.0\)"/>
    <numFmt numFmtId="183" formatCode="mmm\-yyyy"/>
  </numFmts>
  <fonts count="8">
    <font>
      <sz val="11"/>
      <name val="ＭＳ Ｐゴシック"/>
      <family val="3"/>
    </font>
    <font>
      <sz val="7.5"/>
      <name val="ＤＦ平成ゴシック体W5"/>
      <family val="0"/>
    </font>
    <font>
      <sz val="6"/>
      <name val="ＭＳ Ｐゴシック"/>
      <family val="3"/>
    </font>
    <font>
      <sz val="6"/>
      <name val="ＤＦ平成ゴシック体W5"/>
      <family val="0"/>
    </font>
    <font>
      <sz val="7"/>
      <name val="ＤＦ平成ゴシック体W5"/>
      <family val="0"/>
    </font>
    <font>
      <sz val="10"/>
      <name val="ＤＦ平成ゴシック体W5"/>
      <family val="0"/>
    </font>
    <font>
      <u val="single"/>
      <sz val="11"/>
      <name val="ＭＳ Ｐゴシック"/>
      <family val="3"/>
    </font>
    <font>
      <sz val="8"/>
      <name val="ＤＦ平成ゴシック体W5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20" fontId="1" fillId="0" borderId="6" xfId="0" applyNumberFormat="1" applyFont="1" applyBorder="1" applyAlignment="1">
      <alignment horizontal="center" vertical="center"/>
    </xf>
    <xf numFmtId="20" fontId="1" fillId="0" borderId="7" xfId="0" applyNumberFormat="1" applyFont="1" applyBorder="1" applyAlignment="1">
      <alignment horizontal="center" vertical="center"/>
    </xf>
    <xf numFmtId="20" fontId="1" fillId="2" borderId="6" xfId="0" applyNumberFormat="1" applyFont="1" applyFill="1" applyBorder="1" applyAlignment="1">
      <alignment horizontal="center" vertical="center"/>
    </xf>
    <xf numFmtId="20" fontId="1" fillId="2" borderId="7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176" fontId="1" fillId="0" borderId="1" xfId="0" applyNumberFormat="1" applyFont="1" applyBorder="1" applyAlignment="1">
      <alignment horizontal="center" vertical="center"/>
    </xf>
    <xf numFmtId="176" fontId="1" fillId="2" borderId="1" xfId="0" applyNumberFormat="1" applyFont="1" applyFill="1" applyBorder="1" applyAlignment="1">
      <alignment horizontal="center" vertical="center"/>
    </xf>
    <xf numFmtId="177" fontId="1" fillId="2" borderId="10" xfId="0" applyNumberFormat="1" applyFont="1" applyFill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177" fontId="1" fillId="2" borderId="11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5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5" fontId="0" fillId="0" borderId="0" xfId="0" applyNumberFormat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/>
    </xf>
    <xf numFmtId="20" fontId="1" fillId="4" borderId="6" xfId="0" applyNumberFormat="1" applyFont="1" applyFill="1" applyBorder="1" applyAlignment="1">
      <alignment horizontal="center" vertical="center"/>
    </xf>
    <xf numFmtId="20" fontId="1" fillId="4" borderId="7" xfId="0" applyNumberFormat="1" applyFont="1" applyFill="1" applyBorder="1" applyAlignment="1">
      <alignment horizontal="center" vertical="center"/>
    </xf>
    <xf numFmtId="20" fontId="1" fillId="3" borderId="6" xfId="0" applyNumberFormat="1" applyFont="1" applyFill="1" applyBorder="1" applyAlignment="1">
      <alignment horizontal="center" vertical="center"/>
    </xf>
    <xf numFmtId="20" fontId="1" fillId="3" borderId="7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176" fontId="1" fillId="4" borderId="1" xfId="0" applyNumberFormat="1" applyFont="1" applyFill="1" applyBorder="1" applyAlignment="1">
      <alignment horizontal="center" vertical="center"/>
    </xf>
    <xf numFmtId="176" fontId="1" fillId="3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7" fontId="1" fillId="0" borderId="11" xfId="0" applyNumberFormat="1" applyFont="1" applyFill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0" fontId="1" fillId="0" borderId="6" xfId="0" applyNumberFormat="1" applyFont="1" applyFill="1" applyBorder="1" applyAlignment="1">
      <alignment horizontal="center" vertical="center"/>
    </xf>
    <xf numFmtId="20" fontId="1" fillId="0" borderId="7" xfId="0" applyNumberFormat="1" applyFont="1" applyFill="1" applyBorder="1" applyAlignment="1">
      <alignment horizontal="center" vertical="center"/>
    </xf>
    <xf numFmtId="20" fontId="1" fillId="0" borderId="14" xfId="0" applyNumberFormat="1" applyFont="1" applyBorder="1" applyAlignment="1">
      <alignment horizontal="center" vertical="center"/>
    </xf>
    <xf numFmtId="20" fontId="1" fillId="0" borderId="15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5" fontId="1" fillId="0" borderId="10" xfId="0" applyNumberFormat="1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2" fontId="1" fillId="0" borderId="1" xfId="0" applyNumberFormat="1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1" fillId="0" borderId="17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9" fontId="5" fillId="0" borderId="1" xfId="0" applyNumberFormat="1" applyFont="1" applyBorder="1" applyAlignment="1">
      <alignment horizontal="center" vertical="center"/>
    </xf>
    <xf numFmtId="5" fontId="6" fillId="0" borderId="0" xfId="0" applyNumberFormat="1" applyFont="1" applyAlignment="1">
      <alignment vertical="center"/>
    </xf>
    <xf numFmtId="0" fontId="1" fillId="5" borderId="0" xfId="0" applyFont="1" applyFill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20" fontId="1" fillId="5" borderId="6" xfId="0" applyNumberFormat="1" applyFont="1" applyFill="1" applyBorder="1" applyAlignment="1">
      <alignment horizontal="center" vertical="center"/>
    </xf>
    <xf numFmtId="20" fontId="1" fillId="5" borderId="7" xfId="0" applyNumberFormat="1" applyFont="1" applyFill="1" applyBorder="1" applyAlignment="1">
      <alignment horizontal="center" vertical="center"/>
    </xf>
    <xf numFmtId="176" fontId="1" fillId="5" borderId="1" xfId="0" applyNumberFormat="1" applyFont="1" applyFill="1" applyBorder="1" applyAlignment="1">
      <alignment horizontal="center" vertical="center"/>
    </xf>
    <xf numFmtId="177" fontId="1" fillId="5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5" fontId="1" fillId="5" borderId="13" xfId="0" applyNumberFormat="1" applyFont="1" applyFill="1" applyBorder="1" applyAlignment="1">
      <alignment horizontal="center" vertical="center"/>
    </xf>
    <xf numFmtId="178" fontId="1" fillId="5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5" fontId="0" fillId="0" borderId="1" xfId="0" applyNumberForma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0">
      <selection activeCell="C8" sqref="C8:C37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38231</v>
      </c>
      <c r="B2" s="25">
        <v>270000</v>
      </c>
      <c r="C2" s="2"/>
      <c r="D2" s="15"/>
      <c r="E2" s="26">
        <v>191.34</v>
      </c>
      <c r="F2" s="25"/>
      <c r="G2" s="25">
        <f>ROUNDDOWN(B2/E2,0)</f>
        <v>1411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38231</v>
      </c>
      <c r="C8" s="2" t="s">
        <v>4</v>
      </c>
      <c r="D8" s="9">
        <v>0.4166666666666667</v>
      </c>
      <c r="E8" s="10">
        <v>0.9451388888888889</v>
      </c>
      <c r="F8" s="15">
        <v>3.5</v>
      </c>
      <c r="G8" s="41"/>
    </row>
    <row r="9" spans="1:7" ht="13.5">
      <c r="A9" s="1"/>
      <c r="B9" s="3">
        <v>38232</v>
      </c>
      <c r="C9" s="2" t="s">
        <v>51</v>
      </c>
      <c r="D9" s="9">
        <v>0.4166666666666667</v>
      </c>
      <c r="E9" s="10">
        <v>0.90625</v>
      </c>
      <c r="F9" s="15">
        <v>2.5</v>
      </c>
      <c r="G9" s="18"/>
    </row>
    <row r="10" spans="1:7" ht="13.5">
      <c r="A10" s="1"/>
      <c r="B10" s="3">
        <v>38233</v>
      </c>
      <c r="C10" s="2" t="s">
        <v>52</v>
      </c>
      <c r="D10" s="9">
        <v>0.4166666666666667</v>
      </c>
      <c r="E10" s="10">
        <v>0.8722222222222222</v>
      </c>
      <c r="F10" s="15">
        <v>1.5</v>
      </c>
      <c r="G10" s="18"/>
    </row>
    <row r="11" spans="1:7" ht="14.25" thickBot="1">
      <c r="A11" s="1"/>
      <c r="B11" s="3">
        <v>38234</v>
      </c>
      <c r="C11" s="2" t="s">
        <v>45</v>
      </c>
      <c r="D11" s="9">
        <v>0.4166666666666667</v>
      </c>
      <c r="E11" s="10">
        <v>0.9243055555555556</v>
      </c>
      <c r="F11" s="15">
        <v>3</v>
      </c>
      <c r="G11" s="18"/>
    </row>
    <row r="12" spans="1:7" ht="14.25" thickBot="1">
      <c r="A12" s="1"/>
      <c r="B12" s="3">
        <v>38235</v>
      </c>
      <c r="C12" s="2" t="s">
        <v>47</v>
      </c>
      <c r="D12" s="9">
        <v>0.4166666666666667</v>
      </c>
      <c r="E12" s="10">
        <v>0.9597222222222223</v>
      </c>
      <c r="F12" s="15">
        <v>4</v>
      </c>
      <c r="G12" s="19">
        <v>4</v>
      </c>
    </row>
    <row r="13" spans="1:7" ht="13.5">
      <c r="A13" s="1"/>
      <c r="B13" s="3">
        <v>38236</v>
      </c>
      <c r="C13" s="2" t="s">
        <v>48</v>
      </c>
      <c r="D13" s="9"/>
      <c r="E13" s="10"/>
      <c r="F13" s="15">
        <v>0</v>
      </c>
      <c r="G13" s="18"/>
    </row>
    <row r="14" spans="1:7" ht="13.5">
      <c r="A14" s="1"/>
      <c r="B14" s="3">
        <v>38237</v>
      </c>
      <c r="C14" s="2" t="s">
        <v>49</v>
      </c>
      <c r="D14" s="32">
        <v>0.4166666666666667</v>
      </c>
      <c r="E14" s="33">
        <v>0.8861111111111111</v>
      </c>
      <c r="F14" s="37">
        <v>3</v>
      </c>
      <c r="G14" s="18"/>
    </row>
    <row r="15" spans="1:7" ht="13.5">
      <c r="A15" s="1"/>
      <c r="B15" s="3">
        <v>38238</v>
      </c>
      <c r="C15" s="2" t="s">
        <v>50</v>
      </c>
      <c r="D15" s="9">
        <v>0.4166666666666667</v>
      </c>
      <c r="E15" s="10">
        <v>0.9347222222222222</v>
      </c>
      <c r="F15" s="15">
        <v>3</v>
      </c>
      <c r="G15" s="18"/>
    </row>
    <row r="16" spans="1:7" ht="13.5">
      <c r="A16" s="1"/>
      <c r="B16" s="3">
        <v>38239</v>
      </c>
      <c r="C16" s="2" t="s">
        <v>51</v>
      </c>
      <c r="D16" s="9">
        <v>0.4166666666666667</v>
      </c>
      <c r="E16" s="10">
        <v>0.8611111111111112</v>
      </c>
      <c r="F16" s="15">
        <v>1.5</v>
      </c>
      <c r="G16" s="18"/>
    </row>
    <row r="17" spans="1:7" ht="13.5">
      <c r="A17" s="1"/>
      <c r="B17" s="3">
        <v>38240</v>
      </c>
      <c r="C17" s="2" t="s">
        <v>52</v>
      </c>
      <c r="D17" s="9">
        <v>0.4166666666666667</v>
      </c>
      <c r="E17" s="10">
        <v>0.8965277777777777</v>
      </c>
      <c r="F17" s="15">
        <v>2.5</v>
      </c>
      <c r="G17" s="18"/>
    </row>
    <row r="18" spans="1:7" ht="14.25" thickBot="1">
      <c r="A18" s="1"/>
      <c r="B18" s="3">
        <v>38241</v>
      </c>
      <c r="C18" s="2" t="s">
        <v>45</v>
      </c>
      <c r="D18" s="9">
        <v>0.4166666666666667</v>
      </c>
      <c r="E18" s="10">
        <v>0.8680555555555555</v>
      </c>
      <c r="F18" s="15">
        <v>1.5</v>
      </c>
      <c r="G18" s="18"/>
    </row>
    <row r="19" spans="1:7" ht="14.25" thickBot="1">
      <c r="A19" s="1"/>
      <c r="B19" s="3">
        <v>38242</v>
      </c>
      <c r="C19" s="2" t="s">
        <v>47</v>
      </c>
      <c r="D19" s="9">
        <v>0.4166666666666667</v>
      </c>
      <c r="E19" s="10">
        <v>0.8805555555555555</v>
      </c>
      <c r="F19" s="15">
        <v>2</v>
      </c>
      <c r="G19" s="19">
        <v>4</v>
      </c>
    </row>
    <row r="20" spans="1:7" ht="13.5">
      <c r="A20" s="1"/>
      <c r="B20" s="3">
        <v>38243</v>
      </c>
      <c r="C20" s="2" t="s">
        <v>48</v>
      </c>
      <c r="D20" s="9"/>
      <c r="E20" s="10"/>
      <c r="F20" s="15">
        <v>0</v>
      </c>
      <c r="G20" s="18"/>
    </row>
    <row r="21" spans="1:7" ht="13.5">
      <c r="A21" s="1"/>
      <c r="B21" s="3">
        <v>38244</v>
      </c>
      <c r="C21" s="2" t="s">
        <v>49</v>
      </c>
      <c r="D21" s="32">
        <v>0.4166666666666667</v>
      </c>
      <c r="E21" s="33">
        <v>0.8743055555555556</v>
      </c>
      <c r="F21" s="37">
        <v>2.5</v>
      </c>
      <c r="G21" s="18"/>
    </row>
    <row r="22" spans="1:7" ht="13.5">
      <c r="A22" s="4" t="s">
        <v>36</v>
      </c>
      <c r="B22" s="3">
        <v>38245</v>
      </c>
      <c r="C22" s="2" t="s">
        <v>50</v>
      </c>
      <c r="D22" s="11"/>
      <c r="E22" s="12"/>
      <c r="F22" s="16">
        <v>0</v>
      </c>
      <c r="G22" s="20"/>
    </row>
    <row r="23" spans="1:7" ht="13.5">
      <c r="A23" s="1"/>
      <c r="B23" s="3">
        <v>38246</v>
      </c>
      <c r="C23" s="2" t="s">
        <v>51</v>
      </c>
      <c r="D23" s="9">
        <v>0.4166666666666667</v>
      </c>
      <c r="E23" s="10">
        <v>0.876388888888889</v>
      </c>
      <c r="F23" s="15">
        <v>2</v>
      </c>
      <c r="G23" s="18"/>
    </row>
    <row r="24" spans="1:7" ht="13.5">
      <c r="A24" s="1"/>
      <c r="B24" s="3">
        <v>38247</v>
      </c>
      <c r="C24" s="2" t="s">
        <v>52</v>
      </c>
      <c r="D24" s="9">
        <v>0.4166666666666667</v>
      </c>
      <c r="E24" s="10">
        <v>0.8715277777777778</v>
      </c>
      <c r="F24" s="15">
        <v>1.5</v>
      </c>
      <c r="G24" s="18"/>
    </row>
    <row r="25" spans="1:7" ht="14.25" thickBot="1">
      <c r="A25" s="1"/>
      <c r="B25" s="3">
        <v>38248</v>
      </c>
      <c r="C25" s="2" t="s">
        <v>45</v>
      </c>
      <c r="D25" s="9">
        <v>0.4166666666666667</v>
      </c>
      <c r="E25" s="10">
        <v>0.8604166666666666</v>
      </c>
      <c r="F25" s="15">
        <v>1.5</v>
      </c>
      <c r="G25" s="18"/>
    </row>
    <row r="26" spans="1:7" ht="14.25" thickBot="1">
      <c r="A26" s="1"/>
      <c r="B26" s="3">
        <v>38249</v>
      </c>
      <c r="C26" s="2" t="s">
        <v>47</v>
      </c>
      <c r="D26" s="9">
        <v>0.4166666666666667</v>
      </c>
      <c r="E26" s="10">
        <v>0.8819444444444445</v>
      </c>
      <c r="F26" s="15">
        <v>2</v>
      </c>
      <c r="G26" s="19">
        <v>0</v>
      </c>
    </row>
    <row r="27" spans="1:7" ht="13.5">
      <c r="A27" s="1"/>
      <c r="B27" s="3">
        <v>38250</v>
      </c>
      <c r="C27" s="2" t="s">
        <v>48</v>
      </c>
      <c r="D27" s="9"/>
      <c r="E27" s="10"/>
      <c r="F27" s="15">
        <v>0</v>
      </c>
      <c r="G27" s="18"/>
    </row>
    <row r="28" spans="1:7" ht="13.5">
      <c r="A28" s="1"/>
      <c r="B28" s="3">
        <v>38251</v>
      </c>
      <c r="C28" s="2" t="s">
        <v>49</v>
      </c>
      <c r="D28" s="32">
        <v>0.4166666666666667</v>
      </c>
      <c r="E28" s="33">
        <v>0.8680555555555555</v>
      </c>
      <c r="F28" s="37">
        <v>2.5</v>
      </c>
      <c r="G28" s="18"/>
    </row>
    <row r="29" spans="1:7" ht="13.5">
      <c r="A29" s="1"/>
      <c r="B29" s="3">
        <v>38252</v>
      </c>
      <c r="C29" s="2" t="s">
        <v>50</v>
      </c>
      <c r="D29" s="9">
        <v>0.4166666666666667</v>
      </c>
      <c r="E29" s="10">
        <v>0.8569444444444444</v>
      </c>
      <c r="F29" s="15">
        <v>1.5</v>
      </c>
      <c r="G29" s="18"/>
    </row>
    <row r="30" spans="1:7" ht="13.5">
      <c r="A30" s="4" t="s">
        <v>37</v>
      </c>
      <c r="B30" s="3">
        <v>38253</v>
      </c>
      <c r="C30" s="2" t="s">
        <v>51</v>
      </c>
      <c r="D30" s="11"/>
      <c r="E30" s="12"/>
      <c r="F30" s="16">
        <v>0</v>
      </c>
      <c r="G30" s="20"/>
    </row>
    <row r="31" spans="1:7" ht="13.5">
      <c r="A31" s="1"/>
      <c r="B31" s="3">
        <v>38254</v>
      </c>
      <c r="C31" s="2" t="s">
        <v>52</v>
      </c>
      <c r="D31" s="9">
        <v>0.4166666666666667</v>
      </c>
      <c r="E31" s="10">
        <v>0.8722222222222222</v>
      </c>
      <c r="F31" s="15">
        <v>1.5</v>
      </c>
      <c r="G31" s="18"/>
    </row>
    <row r="32" spans="1:7" ht="14.25" thickBot="1">
      <c r="A32" s="1"/>
      <c r="B32" s="3">
        <v>38255</v>
      </c>
      <c r="C32" s="2" t="s">
        <v>45</v>
      </c>
      <c r="D32" s="9">
        <v>0.4166666666666667</v>
      </c>
      <c r="E32" s="10">
        <v>0.8729166666666667</v>
      </c>
      <c r="F32" s="15">
        <v>1.5</v>
      </c>
      <c r="G32" s="18"/>
    </row>
    <row r="33" spans="1:7" ht="14.25" thickBot="1">
      <c r="A33" s="1"/>
      <c r="B33" s="3">
        <v>38256</v>
      </c>
      <c r="C33" s="2" t="s">
        <v>47</v>
      </c>
      <c r="D33" s="9">
        <v>0.4166666666666667</v>
      </c>
      <c r="E33" s="10">
        <v>0.8604166666666666</v>
      </c>
      <c r="F33" s="15">
        <v>1.5</v>
      </c>
      <c r="G33" s="17">
        <v>0</v>
      </c>
    </row>
    <row r="34" spans="1:7" ht="13.5">
      <c r="A34" s="1"/>
      <c r="B34" s="3">
        <v>38257</v>
      </c>
      <c r="C34" s="2" t="s">
        <v>48</v>
      </c>
      <c r="D34" s="9"/>
      <c r="E34" s="10"/>
      <c r="F34" s="15">
        <v>0</v>
      </c>
      <c r="G34" s="1"/>
    </row>
    <row r="35" spans="1:7" ht="13.5">
      <c r="A35" s="1"/>
      <c r="B35" s="3">
        <v>38258</v>
      </c>
      <c r="C35" s="2" t="s">
        <v>49</v>
      </c>
      <c r="D35" s="32">
        <v>0.4166666666666667</v>
      </c>
      <c r="E35" s="33">
        <v>0.8951388888888889</v>
      </c>
      <c r="F35" s="37">
        <v>3</v>
      </c>
      <c r="G35" s="1"/>
    </row>
    <row r="36" spans="1:7" ht="13.5">
      <c r="A36" s="1"/>
      <c r="B36" s="3">
        <v>38259</v>
      </c>
      <c r="C36" s="2" t="s">
        <v>50</v>
      </c>
      <c r="D36" s="9">
        <v>0.4166666666666667</v>
      </c>
      <c r="E36" s="10">
        <v>0.8833333333333333</v>
      </c>
      <c r="F36" s="15">
        <v>2</v>
      </c>
      <c r="G36" s="1"/>
    </row>
    <row r="37" spans="1:7" ht="13.5">
      <c r="A37" s="1"/>
      <c r="B37" s="3">
        <v>38260</v>
      </c>
      <c r="C37" s="2" t="s">
        <v>51</v>
      </c>
      <c r="D37" s="9">
        <v>0.4166666666666667</v>
      </c>
      <c r="E37" s="10">
        <v>0.8645833333333334</v>
      </c>
      <c r="F37" s="15">
        <v>1.5</v>
      </c>
      <c r="G37" s="1"/>
    </row>
    <row r="38" spans="1:8" ht="14.25" thickBot="1">
      <c r="A38" s="1"/>
      <c r="B38" s="3"/>
      <c r="C38" s="2"/>
      <c r="D38" s="46"/>
      <c r="E38" s="47"/>
      <c r="F38" s="15"/>
      <c r="G38" s="21"/>
      <c r="H38" t="s">
        <v>42</v>
      </c>
    </row>
    <row r="39" spans="6:8" ht="15" thickBot="1" thickTop="1">
      <c r="F39" s="22">
        <f>SUM(F8:F38)</f>
        <v>52.5</v>
      </c>
      <c r="G39" s="57">
        <v>8</v>
      </c>
      <c r="H39" s="58">
        <f>SUM(F39:G39)</f>
        <v>60.5</v>
      </c>
    </row>
    <row r="42" ht="13.5">
      <c r="B42" t="s">
        <v>23</v>
      </c>
    </row>
    <row r="43" spans="2:3" ht="13.5">
      <c r="B43" s="60">
        <f>ROUNDDOWN(G2*H39,0)</f>
        <v>85365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0">
      <selection activeCell="A30" sqref="A1:IV16384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38504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310000</v>
      </c>
      <c r="C4" s="2" t="s">
        <v>18</v>
      </c>
      <c r="D4" s="25">
        <v>0</v>
      </c>
      <c r="E4" s="2" t="s">
        <v>19</v>
      </c>
      <c r="F4" s="25">
        <v>30000</v>
      </c>
      <c r="G4" s="2" t="s">
        <v>20</v>
      </c>
      <c r="H4" s="25">
        <v>10000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38504</v>
      </c>
      <c r="C8" s="2" t="s">
        <v>4</v>
      </c>
      <c r="D8" s="9">
        <v>0.4166666666666667</v>
      </c>
      <c r="E8" s="10">
        <v>0.8854166666666666</v>
      </c>
      <c r="F8" s="15">
        <v>3</v>
      </c>
      <c r="G8" s="41"/>
    </row>
    <row r="9" spans="1:7" ht="13.5">
      <c r="A9" s="1"/>
      <c r="B9" s="3">
        <v>38505</v>
      </c>
      <c r="C9" s="2" t="s">
        <v>51</v>
      </c>
      <c r="D9" s="9">
        <v>0.4166666666666667</v>
      </c>
      <c r="E9" s="10">
        <v>0.8645833333333334</v>
      </c>
      <c r="F9" s="15">
        <v>2.5</v>
      </c>
      <c r="G9" s="18"/>
    </row>
    <row r="10" spans="1:7" ht="14.25" thickBot="1">
      <c r="A10" s="1"/>
      <c r="B10" s="3">
        <v>38506</v>
      </c>
      <c r="C10" s="2" t="s">
        <v>52</v>
      </c>
      <c r="D10" s="9">
        <v>0.4166666666666667</v>
      </c>
      <c r="E10" s="10">
        <v>0.8506944444444445</v>
      </c>
      <c r="F10" s="15">
        <v>2</v>
      </c>
      <c r="G10" s="18"/>
    </row>
    <row r="11" spans="1:7" ht="14.25" thickBot="1">
      <c r="A11" s="1"/>
      <c r="B11" s="3">
        <v>38507</v>
      </c>
      <c r="C11" s="2" t="s">
        <v>45</v>
      </c>
      <c r="D11" s="9">
        <v>0.4166666666666667</v>
      </c>
      <c r="E11" s="10">
        <v>0.8493055555555555</v>
      </c>
      <c r="F11" s="15">
        <v>2</v>
      </c>
      <c r="G11" s="19">
        <v>4</v>
      </c>
    </row>
    <row r="12" spans="1:7" ht="13.5">
      <c r="A12" s="1"/>
      <c r="B12" s="3">
        <v>38508</v>
      </c>
      <c r="C12" s="2" t="s">
        <v>47</v>
      </c>
      <c r="D12" s="9"/>
      <c r="E12" s="51"/>
      <c r="F12" s="15">
        <v>0</v>
      </c>
      <c r="G12" s="1"/>
    </row>
    <row r="13" spans="1:7" ht="13.5">
      <c r="A13" s="1"/>
      <c r="B13" s="3">
        <v>38509</v>
      </c>
      <c r="C13" s="2" t="s">
        <v>48</v>
      </c>
      <c r="D13" s="9">
        <v>0.4166666666666667</v>
      </c>
      <c r="E13" s="10">
        <v>0.8548611111111111</v>
      </c>
      <c r="F13" s="15">
        <v>2.5</v>
      </c>
      <c r="G13" s="1"/>
    </row>
    <row r="14" spans="1:7" ht="13.5">
      <c r="A14" s="1"/>
      <c r="B14" s="3">
        <v>38510</v>
      </c>
      <c r="C14" s="2" t="s">
        <v>49</v>
      </c>
      <c r="D14" s="9">
        <v>0.4166666666666667</v>
      </c>
      <c r="E14" s="10">
        <v>0.8493055555555555</v>
      </c>
      <c r="F14" s="15">
        <v>2</v>
      </c>
      <c r="G14" s="18"/>
    </row>
    <row r="15" spans="1:7" ht="13.5">
      <c r="A15" s="1"/>
      <c r="B15" s="3">
        <v>38511</v>
      </c>
      <c r="C15" s="2" t="s">
        <v>50</v>
      </c>
      <c r="D15" s="9">
        <v>0.4166666666666667</v>
      </c>
      <c r="E15" s="10">
        <v>0.8527777777777777</v>
      </c>
      <c r="F15" s="15">
        <v>2</v>
      </c>
      <c r="G15" s="18"/>
    </row>
    <row r="16" spans="1:7" ht="13.5">
      <c r="A16" s="1"/>
      <c r="B16" s="3">
        <v>38512</v>
      </c>
      <c r="C16" s="2" t="s">
        <v>51</v>
      </c>
      <c r="D16" s="9">
        <v>0.4166666666666667</v>
      </c>
      <c r="E16" s="10">
        <v>0.8527777777777777</v>
      </c>
      <c r="F16" s="15">
        <v>2</v>
      </c>
      <c r="G16" s="18"/>
    </row>
    <row r="17" spans="1:7" ht="14.25" thickBot="1">
      <c r="A17" s="1"/>
      <c r="B17" s="3">
        <v>38513</v>
      </c>
      <c r="C17" s="2" t="s">
        <v>52</v>
      </c>
      <c r="D17" s="9">
        <v>0.4166666666666667</v>
      </c>
      <c r="E17" s="10">
        <v>0.86875</v>
      </c>
      <c r="F17" s="15">
        <v>2.5</v>
      </c>
      <c r="G17" s="18"/>
    </row>
    <row r="18" spans="1:7" ht="14.25" thickBot="1">
      <c r="A18" s="1"/>
      <c r="B18" s="3">
        <v>38514</v>
      </c>
      <c r="C18" s="2" t="s">
        <v>45</v>
      </c>
      <c r="D18" s="9">
        <v>0.4166666666666667</v>
      </c>
      <c r="E18" s="10">
        <v>0.8527777777777777</v>
      </c>
      <c r="F18" s="15">
        <v>2</v>
      </c>
      <c r="G18" s="19">
        <v>4</v>
      </c>
    </row>
    <row r="19" spans="1:7" ht="13.5">
      <c r="A19" s="1"/>
      <c r="B19" s="3">
        <v>38515</v>
      </c>
      <c r="C19" s="2" t="s">
        <v>47</v>
      </c>
      <c r="D19" s="9"/>
      <c r="E19" s="51"/>
      <c r="F19" s="15">
        <v>0</v>
      </c>
      <c r="G19" s="18"/>
    </row>
    <row r="20" spans="1:7" ht="13.5">
      <c r="A20" s="1"/>
      <c r="B20" s="3">
        <v>38516</v>
      </c>
      <c r="C20" s="2" t="s">
        <v>48</v>
      </c>
      <c r="D20" s="9">
        <v>0.4166666666666667</v>
      </c>
      <c r="E20" s="10">
        <v>0.8583333333333334</v>
      </c>
      <c r="F20" s="15">
        <v>2.5</v>
      </c>
      <c r="G20" s="18"/>
    </row>
    <row r="21" spans="1:7" ht="13.5">
      <c r="A21" s="1"/>
      <c r="B21" s="3">
        <v>38517</v>
      </c>
      <c r="C21" s="2" t="s">
        <v>49</v>
      </c>
      <c r="D21" s="9">
        <v>0.4166666666666667</v>
      </c>
      <c r="E21" s="10">
        <v>0.8368055555555555</v>
      </c>
      <c r="F21" s="15">
        <v>2</v>
      </c>
      <c r="G21" s="18"/>
    </row>
    <row r="22" spans="1:7" ht="13.5">
      <c r="A22" s="1"/>
      <c r="B22" s="3">
        <v>38518</v>
      </c>
      <c r="C22" s="2" t="s">
        <v>50</v>
      </c>
      <c r="D22" s="9">
        <v>0.4166666666666667</v>
      </c>
      <c r="E22" s="10">
        <v>0.8388888888888889</v>
      </c>
      <c r="F22" s="15">
        <v>2</v>
      </c>
      <c r="G22" s="18"/>
    </row>
    <row r="23" spans="1:7" ht="13.5">
      <c r="A23" s="1"/>
      <c r="B23" s="3">
        <v>38519</v>
      </c>
      <c r="C23" s="2" t="s">
        <v>51</v>
      </c>
      <c r="D23" s="9">
        <v>0.4166666666666667</v>
      </c>
      <c r="E23" s="10">
        <v>0.8513888888888889</v>
      </c>
      <c r="F23" s="15">
        <v>2</v>
      </c>
      <c r="G23" s="18"/>
    </row>
    <row r="24" spans="1:7" ht="14.25" thickBot="1">
      <c r="A24" s="1"/>
      <c r="B24" s="3">
        <v>38520</v>
      </c>
      <c r="C24" s="2" t="s">
        <v>52</v>
      </c>
      <c r="D24" s="9">
        <v>0.4166666666666667</v>
      </c>
      <c r="E24" s="10">
        <v>0.8652777777777777</v>
      </c>
      <c r="F24" s="15">
        <v>2.5</v>
      </c>
      <c r="G24" s="18"/>
    </row>
    <row r="25" spans="1:7" ht="14.25" thickBot="1">
      <c r="A25" s="1"/>
      <c r="B25" s="3">
        <v>38521</v>
      </c>
      <c r="C25" s="2" t="s">
        <v>45</v>
      </c>
      <c r="D25" s="9">
        <v>0.4166666666666667</v>
      </c>
      <c r="E25" s="10">
        <v>0.8527777777777777</v>
      </c>
      <c r="F25" s="15">
        <v>2</v>
      </c>
      <c r="G25" s="19">
        <v>4</v>
      </c>
    </row>
    <row r="26" spans="1:7" ht="13.5">
      <c r="A26" s="1"/>
      <c r="B26" s="3">
        <v>38522</v>
      </c>
      <c r="C26" s="2" t="s">
        <v>47</v>
      </c>
      <c r="D26" s="9"/>
      <c r="E26" s="51"/>
      <c r="F26" s="15">
        <v>0</v>
      </c>
      <c r="G26" s="18"/>
    </row>
    <row r="27" spans="2:7" ht="13.5">
      <c r="B27" s="3">
        <v>38523</v>
      </c>
      <c r="C27" s="2" t="s">
        <v>48</v>
      </c>
      <c r="D27" s="9">
        <v>0.4166666666666667</v>
      </c>
      <c r="E27" s="10">
        <v>0.8444444444444444</v>
      </c>
      <c r="F27" s="15">
        <v>2</v>
      </c>
      <c r="G27" s="18"/>
    </row>
    <row r="28" spans="2:7" ht="13.5">
      <c r="B28" s="3">
        <v>38524</v>
      </c>
      <c r="C28" s="2" t="s">
        <v>49</v>
      </c>
      <c r="D28" s="9">
        <v>0.4166666666666667</v>
      </c>
      <c r="E28" s="10">
        <v>0.8479166666666668</v>
      </c>
      <c r="F28" s="15">
        <v>2</v>
      </c>
      <c r="G28" s="18"/>
    </row>
    <row r="29" spans="1:7" ht="13.5">
      <c r="A29" s="1"/>
      <c r="B29" s="3">
        <v>38525</v>
      </c>
      <c r="C29" s="2" t="s">
        <v>50</v>
      </c>
      <c r="D29" s="9">
        <v>0.4166666666666667</v>
      </c>
      <c r="E29" s="10">
        <v>0.8618055555555556</v>
      </c>
      <c r="F29" s="15">
        <v>2.5</v>
      </c>
      <c r="G29" s="18"/>
    </row>
    <row r="30" spans="1:7" ht="13.5">
      <c r="A30" s="1"/>
      <c r="B30" s="3">
        <v>38526</v>
      </c>
      <c r="C30" s="2" t="s">
        <v>51</v>
      </c>
      <c r="D30" s="9">
        <v>0.4166666666666667</v>
      </c>
      <c r="E30" s="10">
        <v>0.8673611111111111</v>
      </c>
      <c r="F30" s="15">
        <v>2.5</v>
      </c>
      <c r="G30" s="18"/>
    </row>
    <row r="31" spans="1:7" ht="14.25" thickBot="1">
      <c r="A31" s="1"/>
      <c r="B31" s="3">
        <v>38527</v>
      </c>
      <c r="C31" s="2" t="s">
        <v>52</v>
      </c>
      <c r="D31" s="9">
        <v>0.4166666666666667</v>
      </c>
      <c r="E31" s="10">
        <v>0.8465277777777778</v>
      </c>
      <c r="F31" s="15">
        <v>2</v>
      </c>
      <c r="G31" s="18"/>
    </row>
    <row r="32" spans="1:7" ht="14.25" thickBot="1">
      <c r="A32" s="1"/>
      <c r="B32" s="3">
        <v>38528</v>
      </c>
      <c r="C32" s="2" t="s">
        <v>45</v>
      </c>
      <c r="D32" s="9">
        <v>0.4166666666666667</v>
      </c>
      <c r="E32" s="10">
        <v>0.8666666666666667</v>
      </c>
      <c r="F32" s="15">
        <v>2.5</v>
      </c>
      <c r="G32" s="19">
        <v>4</v>
      </c>
    </row>
    <row r="33" spans="1:7" ht="13.5">
      <c r="A33" s="1"/>
      <c r="B33" s="3">
        <v>38529</v>
      </c>
      <c r="C33" s="2" t="s">
        <v>47</v>
      </c>
      <c r="D33" s="9"/>
      <c r="E33" s="51"/>
      <c r="F33" s="15">
        <v>0</v>
      </c>
      <c r="G33" s="1"/>
    </row>
    <row r="34" spans="1:7" ht="13.5">
      <c r="A34" s="1"/>
      <c r="B34" s="3">
        <v>38530</v>
      </c>
      <c r="C34" s="2" t="s">
        <v>48</v>
      </c>
      <c r="D34" s="9">
        <v>0.4166666666666667</v>
      </c>
      <c r="E34" s="10">
        <v>0.8479166666666668</v>
      </c>
      <c r="F34" s="15">
        <v>2</v>
      </c>
      <c r="G34" s="1"/>
    </row>
    <row r="35" spans="1:7" ht="13.5">
      <c r="A35" s="1"/>
      <c r="B35" s="3">
        <v>38531</v>
      </c>
      <c r="C35" s="2" t="s">
        <v>49</v>
      </c>
      <c r="D35" s="9">
        <v>0.4166666666666667</v>
      </c>
      <c r="E35" s="10">
        <v>0.8666666666666667</v>
      </c>
      <c r="F35" s="15">
        <v>2.5</v>
      </c>
      <c r="G35" s="1"/>
    </row>
    <row r="36" spans="1:7" ht="13.5">
      <c r="A36" s="42"/>
      <c r="B36" s="3">
        <v>38532</v>
      </c>
      <c r="C36" s="2" t="s">
        <v>50</v>
      </c>
      <c r="D36" s="9">
        <v>0.4166666666666667</v>
      </c>
      <c r="E36" s="10">
        <v>0.876388888888889</v>
      </c>
      <c r="F36" s="15">
        <v>3</v>
      </c>
      <c r="G36" s="1"/>
    </row>
    <row r="37" spans="1:7" ht="13.5">
      <c r="A37" s="1"/>
      <c r="B37" s="3">
        <v>38533</v>
      </c>
      <c r="C37" s="2" t="s">
        <v>51</v>
      </c>
      <c r="D37" s="9">
        <v>0.4166666666666667</v>
      </c>
      <c r="E37" s="10">
        <v>0.9034722222222222</v>
      </c>
      <c r="F37" s="15">
        <v>3.5</v>
      </c>
      <c r="G37" s="1"/>
    </row>
    <row r="38" spans="1:8" ht="14.25" thickBot="1">
      <c r="A38" s="1"/>
      <c r="B38" s="2"/>
      <c r="C38" s="2"/>
      <c r="D38" s="52"/>
      <c r="E38" s="53"/>
      <c r="F38" s="15"/>
      <c r="G38" s="21"/>
      <c r="H38" t="s">
        <v>42</v>
      </c>
    </row>
    <row r="39" spans="6:8" ht="15" thickBot="1" thickTop="1">
      <c r="F39" s="22">
        <v>60</v>
      </c>
      <c r="G39" s="57">
        <v>16</v>
      </c>
      <c r="H39" s="58">
        <f>SUM(F39:G39)</f>
        <v>76</v>
      </c>
    </row>
    <row r="42" ht="13.5">
      <c r="B42" t="s">
        <v>23</v>
      </c>
    </row>
    <row r="43" spans="2:3" ht="13.5">
      <c r="B43" s="60">
        <f>ROUNDDOWN(G2*H39,0)</f>
        <v>106856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1">
      <selection activeCell="A11" sqref="A1:IV16384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38534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310000</v>
      </c>
      <c r="C4" s="2" t="s">
        <v>18</v>
      </c>
      <c r="D4" s="25">
        <v>0</v>
      </c>
      <c r="E4" s="2" t="s">
        <v>19</v>
      </c>
      <c r="F4" s="25">
        <v>30000</v>
      </c>
      <c r="G4" s="2" t="s">
        <v>20</v>
      </c>
      <c r="H4" s="25">
        <v>10000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4.25" thickBot="1">
      <c r="A8" s="1"/>
      <c r="B8" s="3">
        <v>38534</v>
      </c>
      <c r="C8" s="2" t="s">
        <v>6</v>
      </c>
      <c r="D8" s="9">
        <v>0.4166666666666667</v>
      </c>
      <c r="E8" s="10">
        <v>0.8527777777777777</v>
      </c>
      <c r="F8" s="15">
        <v>2</v>
      </c>
      <c r="G8" s="41"/>
    </row>
    <row r="9" spans="1:7" ht="14.25" thickBot="1">
      <c r="A9" s="1"/>
      <c r="B9" s="3">
        <v>38535</v>
      </c>
      <c r="C9" s="2" t="s">
        <v>45</v>
      </c>
      <c r="D9" s="9">
        <v>0.4166666666666667</v>
      </c>
      <c r="E9" s="10">
        <v>0.8958333333333334</v>
      </c>
      <c r="F9" s="15">
        <v>3.5</v>
      </c>
      <c r="G9" s="19">
        <v>4</v>
      </c>
    </row>
    <row r="10" spans="1:7" ht="13.5">
      <c r="A10" s="1"/>
      <c r="B10" s="3">
        <v>38536</v>
      </c>
      <c r="C10" s="2" t="s">
        <v>47</v>
      </c>
      <c r="D10" s="9"/>
      <c r="E10" s="10"/>
      <c r="F10" s="15">
        <v>0</v>
      </c>
      <c r="G10" s="18"/>
    </row>
    <row r="11" spans="1:7" ht="13.5">
      <c r="A11" s="1"/>
      <c r="B11" s="3">
        <v>38537</v>
      </c>
      <c r="C11" s="2" t="s">
        <v>48</v>
      </c>
      <c r="D11" s="9">
        <v>0.4166666666666667</v>
      </c>
      <c r="E11" s="10">
        <v>0.8694444444444445</v>
      </c>
      <c r="F11" s="15">
        <v>2.5</v>
      </c>
      <c r="G11" s="18"/>
    </row>
    <row r="12" spans="1:7" ht="13.5">
      <c r="A12" s="1"/>
      <c r="B12" s="3">
        <v>38538</v>
      </c>
      <c r="C12" s="2" t="s">
        <v>49</v>
      </c>
      <c r="D12" s="9">
        <v>0.4166666666666667</v>
      </c>
      <c r="E12" s="10">
        <v>0.8666666666666667</v>
      </c>
      <c r="F12" s="15">
        <v>2.5</v>
      </c>
      <c r="G12" s="1"/>
    </row>
    <row r="13" spans="1:7" ht="13.5">
      <c r="A13" s="1"/>
      <c r="B13" s="3">
        <v>38539</v>
      </c>
      <c r="C13" s="2" t="s">
        <v>50</v>
      </c>
      <c r="D13" s="9">
        <v>0.4166666666666667</v>
      </c>
      <c r="E13" s="10">
        <v>0.8666666666666667</v>
      </c>
      <c r="F13" s="15">
        <v>2.5</v>
      </c>
      <c r="G13" s="1"/>
    </row>
    <row r="14" spans="1:7" ht="13.5">
      <c r="A14" s="1"/>
      <c r="B14" s="3">
        <v>38540</v>
      </c>
      <c r="C14" s="2" t="s">
        <v>51</v>
      </c>
      <c r="D14" s="9">
        <v>0.4166666666666667</v>
      </c>
      <c r="E14" s="10">
        <v>0.8458333333333333</v>
      </c>
      <c r="F14" s="15">
        <v>2</v>
      </c>
      <c r="G14" s="1"/>
    </row>
    <row r="15" spans="1:7" ht="14.25" thickBot="1">
      <c r="A15" s="1"/>
      <c r="B15" s="3">
        <v>38541</v>
      </c>
      <c r="C15" s="2" t="s">
        <v>52</v>
      </c>
      <c r="D15" s="9">
        <v>0.4166666666666667</v>
      </c>
      <c r="E15" s="10">
        <v>0.8541666666666666</v>
      </c>
      <c r="F15" s="15">
        <v>2.5</v>
      </c>
      <c r="G15" s="1"/>
    </row>
    <row r="16" spans="1:7" ht="14.25" thickBot="1">
      <c r="A16" s="1"/>
      <c r="B16" s="3">
        <v>38542</v>
      </c>
      <c r="C16" s="2" t="s">
        <v>45</v>
      </c>
      <c r="D16" s="9">
        <v>0.4166666666666667</v>
      </c>
      <c r="E16" s="10">
        <v>0.8354166666666667</v>
      </c>
      <c r="F16" s="15">
        <v>2</v>
      </c>
      <c r="G16" s="19">
        <v>4</v>
      </c>
    </row>
    <row r="17" spans="1:7" ht="13.5">
      <c r="A17" s="1"/>
      <c r="B17" s="3">
        <v>38543</v>
      </c>
      <c r="C17" s="2" t="s">
        <v>47</v>
      </c>
      <c r="D17" s="9"/>
      <c r="E17" s="10"/>
      <c r="F17" s="15">
        <v>0</v>
      </c>
      <c r="G17" s="1"/>
    </row>
    <row r="18" spans="1:7" ht="13.5">
      <c r="A18" s="1"/>
      <c r="B18" s="3">
        <v>38544</v>
      </c>
      <c r="C18" s="2" t="s">
        <v>48</v>
      </c>
      <c r="D18" s="9">
        <v>0.4166666666666667</v>
      </c>
      <c r="E18" s="10">
        <v>0.8722222222222222</v>
      </c>
      <c r="F18" s="15">
        <v>2.5</v>
      </c>
      <c r="G18" s="28"/>
    </row>
    <row r="19" spans="1:7" ht="13.5">
      <c r="A19" s="1"/>
      <c r="B19" s="3">
        <v>38545</v>
      </c>
      <c r="C19" s="2" t="s">
        <v>49</v>
      </c>
      <c r="D19" s="9">
        <v>0.4166666666666667</v>
      </c>
      <c r="E19" s="10">
        <v>0.8625</v>
      </c>
      <c r="F19" s="15">
        <v>2.5</v>
      </c>
      <c r="G19" s="18"/>
    </row>
    <row r="20" spans="1:7" ht="13.5">
      <c r="A20" s="1"/>
      <c r="B20" s="3">
        <v>38546</v>
      </c>
      <c r="C20" s="2" t="s">
        <v>50</v>
      </c>
      <c r="D20" s="9">
        <v>0.4166666666666667</v>
      </c>
      <c r="E20" s="10">
        <v>0.8701388888888889</v>
      </c>
      <c r="F20" s="15">
        <v>2.5</v>
      </c>
      <c r="G20" s="18"/>
    </row>
    <row r="21" spans="1:7" ht="13.5">
      <c r="A21" s="1"/>
      <c r="B21" s="3">
        <v>38547</v>
      </c>
      <c r="C21" s="2" t="s">
        <v>51</v>
      </c>
      <c r="D21" s="9">
        <v>0.4166666666666667</v>
      </c>
      <c r="E21" s="10">
        <v>0.8715277777777778</v>
      </c>
      <c r="F21" s="15">
        <v>2.5</v>
      </c>
      <c r="G21" s="18"/>
    </row>
    <row r="22" spans="1:7" ht="14.25" thickBot="1">
      <c r="A22" s="1"/>
      <c r="B22" s="3">
        <v>38548</v>
      </c>
      <c r="C22" s="2" t="s">
        <v>52</v>
      </c>
      <c r="D22" s="34"/>
      <c r="E22" s="35"/>
      <c r="F22" s="38">
        <v>0</v>
      </c>
      <c r="G22" s="18"/>
    </row>
    <row r="23" spans="1:7" ht="14.25" thickBot="1">
      <c r="A23" s="1"/>
      <c r="B23" s="3">
        <v>38549</v>
      </c>
      <c r="C23" s="2" t="s">
        <v>45</v>
      </c>
      <c r="D23" s="9">
        <v>0.4166666666666667</v>
      </c>
      <c r="E23" s="10">
        <v>0.8458333333333333</v>
      </c>
      <c r="F23" s="15">
        <v>2</v>
      </c>
      <c r="G23" s="19">
        <v>0</v>
      </c>
    </row>
    <row r="24" spans="1:7" ht="13.5">
      <c r="A24" s="1"/>
      <c r="B24" s="3">
        <v>38550</v>
      </c>
      <c r="C24" s="2" t="s">
        <v>47</v>
      </c>
      <c r="D24" s="9"/>
      <c r="E24" s="10"/>
      <c r="F24" s="15">
        <v>0</v>
      </c>
      <c r="G24" s="18"/>
    </row>
    <row r="25" spans="1:7" ht="13.5">
      <c r="A25" s="1" t="s">
        <v>35</v>
      </c>
      <c r="B25" s="3">
        <v>38551</v>
      </c>
      <c r="C25" s="2" t="s">
        <v>48</v>
      </c>
      <c r="D25" s="9">
        <v>0.4166666666666667</v>
      </c>
      <c r="E25" s="10">
        <v>0.8388888888888889</v>
      </c>
      <c r="F25" s="15">
        <v>2</v>
      </c>
      <c r="G25" s="18"/>
    </row>
    <row r="26" spans="1:7" ht="13.5">
      <c r="A26" s="61"/>
      <c r="B26" s="62">
        <v>38552</v>
      </c>
      <c r="C26" s="2" t="s">
        <v>49</v>
      </c>
      <c r="D26" s="64">
        <v>0.4166666666666667</v>
      </c>
      <c r="E26" s="65">
        <v>0.8520833333333333</v>
      </c>
      <c r="F26" s="66">
        <v>1</v>
      </c>
      <c r="G26" s="67"/>
    </row>
    <row r="27" spans="1:7" ht="13.5">
      <c r="A27" s="39"/>
      <c r="B27" s="3">
        <v>38553</v>
      </c>
      <c r="C27" s="2" t="s">
        <v>50</v>
      </c>
      <c r="D27" s="34"/>
      <c r="E27" s="35"/>
      <c r="F27" s="38">
        <v>0</v>
      </c>
      <c r="G27" s="18"/>
    </row>
    <row r="28" spans="1:7" ht="13.5">
      <c r="A28" s="1"/>
      <c r="B28" s="3">
        <v>38554</v>
      </c>
      <c r="C28" s="2" t="s">
        <v>51</v>
      </c>
      <c r="D28" s="9">
        <v>0.4166666666666667</v>
      </c>
      <c r="E28" s="10">
        <v>0.85625</v>
      </c>
      <c r="F28" s="15">
        <v>2.5</v>
      </c>
      <c r="G28" s="18"/>
    </row>
    <row r="29" spans="1:7" ht="14.25" thickBot="1">
      <c r="A29" s="1"/>
      <c r="B29" s="3">
        <v>38555</v>
      </c>
      <c r="C29" s="2" t="s">
        <v>52</v>
      </c>
      <c r="D29" s="9">
        <v>0.4166666666666667</v>
      </c>
      <c r="E29" s="10">
        <v>0.8409722222222222</v>
      </c>
      <c r="F29" s="15">
        <v>2</v>
      </c>
      <c r="G29" s="18"/>
    </row>
    <row r="30" spans="1:7" ht="14.25" thickBot="1">
      <c r="A30" s="1"/>
      <c r="B30" s="3">
        <v>38556</v>
      </c>
      <c r="C30" s="2" t="s">
        <v>45</v>
      </c>
      <c r="D30" s="9">
        <v>0.4166666666666667</v>
      </c>
      <c r="E30" s="10">
        <v>0.8541666666666666</v>
      </c>
      <c r="F30" s="15">
        <v>2.5</v>
      </c>
      <c r="G30" s="19">
        <v>0</v>
      </c>
    </row>
    <row r="31" spans="1:7" ht="13.5">
      <c r="A31" s="1"/>
      <c r="B31" s="3">
        <v>38557</v>
      </c>
      <c r="C31" s="2" t="s">
        <v>47</v>
      </c>
      <c r="D31" s="9"/>
      <c r="E31" s="10"/>
      <c r="F31" s="15">
        <v>0</v>
      </c>
      <c r="G31" s="18"/>
    </row>
    <row r="32" spans="1:7" ht="13.5">
      <c r="A32" s="1"/>
      <c r="B32" s="3">
        <v>38558</v>
      </c>
      <c r="C32" s="2" t="s">
        <v>48</v>
      </c>
      <c r="D32" s="9">
        <v>0.4166666666666667</v>
      </c>
      <c r="E32" s="10">
        <v>0.8416666666666667</v>
      </c>
      <c r="F32" s="15">
        <v>2</v>
      </c>
      <c r="G32" s="18"/>
    </row>
    <row r="33" spans="1:7" ht="13.5">
      <c r="A33" s="1"/>
      <c r="B33" s="3">
        <v>38559</v>
      </c>
      <c r="C33" s="2" t="s">
        <v>49</v>
      </c>
      <c r="D33" s="9">
        <v>0.4166666666666667</v>
      </c>
      <c r="E33" s="10">
        <v>0.842361111111111</v>
      </c>
      <c r="F33" s="15">
        <v>2</v>
      </c>
      <c r="G33" s="18"/>
    </row>
    <row r="34" spans="1:7" ht="13.5">
      <c r="A34" s="1"/>
      <c r="B34" s="3">
        <v>38560</v>
      </c>
      <c r="C34" s="2" t="s">
        <v>50</v>
      </c>
      <c r="D34" s="9">
        <v>0.4166666666666667</v>
      </c>
      <c r="E34" s="10">
        <v>0.8458333333333333</v>
      </c>
      <c r="F34" s="15">
        <v>2</v>
      </c>
      <c r="G34" s="18"/>
    </row>
    <row r="35" spans="1:7" ht="13.5">
      <c r="A35" s="1"/>
      <c r="B35" s="3">
        <v>38561</v>
      </c>
      <c r="C35" s="2" t="s">
        <v>51</v>
      </c>
      <c r="D35" s="9">
        <v>0.4166666666666667</v>
      </c>
      <c r="E35" s="10">
        <v>0.8694444444444445</v>
      </c>
      <c r="F35" s="15">
        <v>2.5</v>
      </c>
      <c r="G35" s="18"/>
    </row>
    <row r="36" spans="1:7" ht="14.25" thickBot="1">
      <c r="A36" s="70"/>
      <c r="B36" s="3">
        <v>38562</v>
      </c>
      <c r="C36" s="2" t="s">
        <v>52</v>
      </c>
      <c r="D36" s="9">
        <v>0.4166666666666667</v>
      </c>
      <c r="E36" s="10">
        <v>0.8701388888888889</v>
      </c>
      <c r="F36" s="15">
        <v>2.5</v>
      </c>
      <c r="G36" s="18"/>
    </row>
    <row r="37" spans="1:7" ht="14.25" thickBot="1">
      <c r="A37" s="1"/>
      <c r="B37" s="3">
        <v>38563</v>
      </c>
      <c r="C37" s="2" t="s">
        <v>45</v>
      </c>
      <c r="D37" s="9">
        <v>0.4166666666666667</v>
      </c>
      <c r="E37" s="10">
        <v>0.8506944444444445</v>
      </c>
      <c r="F37" s="15">
        <v>2</v>
      </c>
      <c r="G37" s="19">
        <v>4</v>
      </c>
    </row>
    <row r="38" spans="1:8" ht="14.25" thickBot="1">
      <c r="A38" s="1"/>
      <c r="B38" s="3">
        <v>38564</v>
      </c>
      <c r="C38" s="2" t="s">
        <v>47</v>
      </c>
      <c r="D38" s="52"/>
      <c r="E38" s="53"/>
      <c r="F38" s="15">
        <v>0</v>
      </c>
      <c r="G38" s="21"/>
      <c r="H38" t="s">
        <v>42</v>
      </c>
    </row>
    <row r="39" spans="6:8" ht="15" thickBot="1" thickTop="1">
      <c r="F39" s="22">
        <f>SUM(F8:F38)</f>
        <v>54.5</v>
      </c>
      <c r="G39" s="57">
        <v>12</v>
      </c>
      <c r="H39" s="58">
        <f>SUM(F39:G39)</f>
        <v>66.5</v>
      </c>
    </row>
    <row r="42" ht="13.5">
      <c r="B42" t="s">
        <v>23</v>
      </c>
    </row>
    <row r="43" spans="2:3" ht="13.5">
      <c r="B43" s="60">
        <f>ROUNDDOWN(G2*H39,0)</f>
        <v>93499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:IV16384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38565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310000</v>
      </c>
      <c r="C4" s="2" t="s">
        <v>18</v>
      </c>
      <c r="D4" s="25">
        <v>0</v>
      </c>
      <c r="E4" s="2" t="s">
        <v>19</v>
      </c>
      <c r="F4" s="25">
        <v>30000</v>
      </c>
      <c r="G4" s="2" t="s">
        <v>20</v>
      </c>
      <c r="H4" s="25">
        <v>10000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4.25" thickBot="1">
      <c r="A8" s="1"/>
      <c r="B8" s="3">
        <v>38565</v>
      </c>
      <c r="C8" s="2" t="s">
        <v>54</v>
      </c>
      <c r="D8" s="9">
        <v>0.4166666666666667</v>
      </c>
      <c r="E8" s="10">
        <v>0.8527777777777777</v>
      </c>
      <c r="F8" s="15">
        <v>2</v>
      </c>
      <c r="G8" s="41"/>
    </row>
    <row r="9" spans="1:7" ht="14.25" thickBot="1">
      <c r="A9" s="1"/>
      <c r="B9" s="3">
        <v>38566</v>
      </c>
      <c r="C9" s="2" t="s">
        <v>49</v>
      </c>
      <c r="D9" s="9">
        <v>0.4166666666666667</v>
      </c>
      <c r="E9" s="10">
        <v>0.8958333333333334</v>
      </c>
      <c r="F9" s="15">
        <v>3.5</v>
      </c>
      <c r="G9" s="19">
        <v>4</v>
      </c>
    </row>
    <row r="10" spans="1:7" ht="13.5">
      <c r="A10" s="1"/>
      <c r="B10" s="3">
        <v>38567</v>
      </c>
      <c r="C10" s="2" t="s">
        <v>50</v>
      </c>
      <c r="D10" s="9"/>
      <c r="E10" s="10"/>
      <c r="F10" s="15">
        <v>0</v>
      </c>
      <c r="G10" s="18"/>
    </row>
    <row r="11" spans="1:7" ht="13.5">
      <c r="A11" s="1"/>
      <c r="B11" s="3">
        <v>38568</v>
      </c>
      <c r="C11" s="2" t="s">
        <v>51</v>
      </c>
      <c r="D11" s="9">
        <v>0.4166666666666667</v>
      </c>
      <c r="E11" s="10">
        <v>0.8694444444444445</v>
      </c>
      <c r="F11" s="15">
        <v>2.5</v>
      </c>
      <c r="G11" s="18"/>
    </row>
    <row r="12" spans="1:7" ht="13.5">
      <c r="A12" s="1"/>
      <c r="B12" s="3">
        <v>38569</v>
      </c>
      <c r="C12" s="2" t="s">
        <v>52</v>
      </c>
      <c r="D12" s="9">
        <v>0.4166666666666667</v>
      </c>
      <c r="E12" s="10">
        <v>0.8666666666666667</v>
      </c>
      <c r="F12" s="15">
        <v>2.5</v>
      </c>
      <c r="G12" s="1"/>
    </row>
    <row r="13" spans="1:7" ht="13.5">
      <c r="A13" s="1"/>
      <c r="B13" s="3">
        <v>38570</v>
      </c>
      <c r="C13" s="2" t="s">
        <v>45</v>
      </c>
      <c r="D13" s="9">
        <v>0.4166666666666667</v>
      </c>
      <c r="E13" s="10">
        <v>0.8666666666666667</v>
      </c>
      <c r="F13" s="15">
        <v>2.5</v>
      </c>
      <c r="G13" s="1"/>
    </row>
    <row r="14" spans="1:7" ht="13.5">
      <c r="A14" s="1"/>
      <c r="B14" s="3">
        <v>38571</v>
      </c>
      <c r="C14" s="2" t="s">
        <v>47</v>
      </c>
      <c r="D14" s="9">
        <v>0.4166666666666667</v>
      </c>
      <c r="E14" s="10">
        <v>0.8458333333333333</v>
      </c>
      <c r="F14" s="15">
        <v>2</v>
      </c>
      <c r="G14" s="1"/>
    </row>
    <row r="15" spans="1:7" ht="14.25" thickBot="1">
      <c r="A15" s="1"/>
      <c r="B15" s="3">
        <v>38572</v>
      </c>
      <c r="C15" s="2" t="s">
        <v>48</v>
      </c>
      <c r="D15" s="9">
        <v>0.4166666666666667</v>
      </c>
      <c r="E15" s="10">
        <v>0.8541666666666666</v>
      </c>
      <c r="F15" s="15">
        <v>2.5</v>
      </c>
      <c r="G15" s="1"/>
    </row>
    <row r="16" spans="1:7" ht="14.25" thickBot="1">
      <c r="A16" s="1"/>
      <c r="B16" s="3">
        <v>38573</v>
      </c>
      <c r="C16" s="2" t="s">
        <v>49</v>
      </c>
      <c r="D16" s="9">
        <v>0.4166666666666667</v>
      </c>
      <c r="E16" s="10">
        <v>0.8354166666666667</v>
      </c>
      <c r="F16" s="15">
        <v>2</v>
      </c>
      <c r="G16" s="19">
        <v>4</v>
      </c>
    </row>
    <row r="17" spans="1:7" ht="13.5">
      <c r="A17" s="1"/>
      <c r="B17" s="3">
        <v>38574</v>
      </c>
      <c r="C17" s="2" t="s">
        <v>50</v>
      </c>
      <c r="D17" s="9"/>
      <c r="E17" s="10"/>
      <c r="F17" s="15">
        <v>0</v>
      </c>
      <c r="G17" s="1"/>
    </row>
    <row r="18" spans="1:7" ht="13.5">
      <c r="A18" s="1"/>
      <c r="B18" s="3">
        <v>38575</v>
      </c>
      <c r="C18" s="2" t="s">
        <v>51</v>
      </c>
      <c r="D18" s="9">
        <v>0.4166666666666667</v>
      </c>
      <c r="E18" s="10">
        <v>0.8722222222222222</v>
      </c>
      <c r="F18" s="15">
        <v>2.5</v>
      </c>
      <c r="G18" s="28"/>
    </row>
    <row r="19" spans="1:7" ht="13.5">
      <c r="A19" s="1"/>
      <c r="B19" s="3">
        <v>38576</v>
      </c>
      <c r="C19" s="2" t="s">
        <v>52</v>
      </c>
      <c r="D19" s="9">
        <v>0.4166666666666667</v>
      </c>
      <c r="E19" s="10">
        <v>0.8625</v>
      </c>
      <c r="F19" s="15">
        <v>2.5</v>
      </c>
      <c r="G19" s="18"/>
    </row>
    <row r="20" spans="1:7" ht="13.5">
      <c r="A20" s="1"/>
      <c r="B20" s="3">
        <v>38577</v>
      </c>
      <c r="C20" s="2" t="s">
        <v>45</v>
      </c>
      <c r="D20" s="9">
        <v>0.4166666666666667</v>
      </c>
      <c r="E20" s="10">
        <v>0.8701388888888889</v>
      </c>
      <c r="F20" s="15">
        <v>2.5</v>
      </c>
      <c r="G20" s="18"/>
    </row>
    <row r="21" spans="1:7" ht="13.5">
      <c r="A21" s="1"/>
      <c r="B21" s="3">
        <v>38578</v>
      </c>
      <c r="C21" s="2" t="s">
        <v>47</v>
      </c>
      <c r="D21" s="9">
        <v>0.4166666666666667</v>
      </c>
      <c r="E21" s="10">
        <v>0.8715277777777778</v>
      </c>
      <c r="F21" s="15">
        <v>2.5</v>
      </c>
      <c r="G21" s="18"/>
    </row>
    <row r="22" spans="1:7" ht="14.25" thickBot="1">
      <c r="A22" s="1"/>
      <c r="B22" s="3">
        <v>38579</v>
      </c>
      <c r="C22" s="2" t="s">
        <v>48</v>
      </c>
      <c r="D22" s="34"/>
      <c r="E22" s="35"/>
      <c r="F22" s="38">
        <v>0</v>
      </c>
      <c r="G22" s="18"/>
    </row>
    <row r="23" spans="1:7" ht="14.25" thickBot="1">
      <c r="A23" s="1"/>
      <c r="B23" s="3">
        <v>38580</v>
      </c>
      <c r="C23" s="2" t="s">
        <v>49</v>
      </c>
      <c r="D23" s="9">
        <v>0.4166666666666667</v>
      </c>
      <c r="E23" s="10">
        <v>0.8458333333333333</v>
      </c>
      <c r="F23" s="15">
        <v>2</v>
      </c>
      <c r="G23" s="19">
        <v>0</v>
      </c>
    </row>
    <row r="24" spans="1:7" ht="13.5">
      <c r="A24" s="1"/>
      <c r="B24" s="3">
        <v>38581</v>
      </c>
      <c r="C24" s="2" t="s">
        <v>50</v>
      </c>
      <c r="D24" s="9"/>
      <c r="E24" s="10"/>
      <c r="F24" s="15">
        <v>0</v>
      </c>
      <c r="G24" s="18"/>
    </row>
    <row r="25" spans="1:7" ht="13.5">
      <c r="A25" s="1"/>
      <c r="B25" s="3">
        <v>38582</v>
      </c>
      <c r="C25" s="2" t="s">
        <v>51</v>
      </c>
      <c r="D25" s="9">
        <v>0.4166666666666667</v>
      </c>
      <c r="E25" s="10">
        <v>0.8388888888888889</v>
      </c>
      <c r="F25" s="15">
        <v>2</v>
      </c>
      <c r="G25" s="18"/>
    </row>
    <row r="26" spans="1:7" ht="13.5">
      <c r="A26" s="61"/>
      <c r="B26" s="3">
        <v>38583</v>
      </c>
      <c r="C26" s="2" t="s">
        <v>52</v>
      </c>
      <c r="D26" s="64">
        <v>0.4166666666666667</v>
      </c>
      <c r="E26" s="65">
        <v>0.8520833333333333</v>
      </c>
      <c r="F26" s="66">
        <v>1</v>
      </c>
      <c r="G26" s="67"/>
    </row>
    <row r="27" spans="1:7" ht="13.5">
      <c r="A27" s="39"/>
      <c r="B27" s="3">
        <v>38584</v>
      </c>
      <c r="C27" s="2" t="s">
        <v>45</v>
      </c>
      <c r="D27" s="34"/>
      <c r="E27" s="35"/>
      <c r="F27" s="38">
        <v>0</v>
      </c>
      <c r="G27" s="18"/>
    </row>
    <row r="28" spans="1:7" ht="13.5">
      <c r="A28" s="1"/>
      <c r="B28" s="3">
        <v>38585</v>
      </c>
      <c r="C28" s="2" t="s">
        <v>47</v>
      </c>
      <c r="D28" s="9">
        <v>0.4166666666666667</v>
      </c>
      <c r="E28" s="10">
        <v>0.85625</v>
      </c>
      <c r="F28" s="15">
        <v>2.5</v>
      </c>
      <c r="G28" s="18"/>
    </row>
    <row r="29" spans="1:7" ht="14.25" thickBot="1">
      <c r="A29" s="1"/>
      <c r="B29" s="3">
        <v>38586</v>
      </c>
      <c r="C29" s="2" t="s">
        <v>48</v>
      </c>
      <c r="D29" s="9">
        <v>0.4166666666666667</v>
      </c>
      <c r="E29" s="10">
        <v>0.8409722222222222</v>
      </c>
      <c r="F29" s="15">
        <v>2</v>
      </c>
      <c r="G29" s="18"/>
    </row>
    <row r="30" spans="1:7" ht="14.25" thickBot="1">
      <c r="A30" s="1"/>
      <c r="B30" s="3">
        <v>38587</v>
      </c>
      <c r="C30" s="2" t="s">
        <v>49</v>
      </c>
      <c r="D30" s="9">
        <v>0.4166666666666667</v>
      </c>
      <c r="E30" s="10">
        <v>0.8541666666666666</v>
      </c>
      <c r="F30" s="15">
        <v>2.5</v>
      </c>
      <c r="G30" s="19">
        <v>0</v>
      </c>
    </row>
    <row r="31" spans="1:7" ht="13.5">
      <c r="A31" s="1"/>
      <c r="B31" s="3">
        <v>38588</v>
      </c>
      <c r="C31" s="2" t="s">
        <v>50</v>
      </c>
      <c r="D31" s="9"/>
      <c r="E31" s="10"/>
      <c r="F31" s="15">
        <v>0</v>
      </c>
      <c r="G31" s="18"/>
    </row>
    <row r="32" spans="1:7" ht="13.5">
      <c r="A32" s="1"/>
      <c r="B32" s="3">
        <v>38589</v>
      </c>
      <c r="C32" s="2" t="s">
        <v>51</v>
      </c>
      <c r="D32" s="9">
        <v>0.4166666666666667</v>
      </c>
      <c r="E32" s="10">
        <v>0.8416666666666667</v>
      </c>
      <c r="F32" s="15">
        <v>2</v>
      </c>
      <c r="G32" s="18"/>
    </row>
    <row r="33" spans="1:7" ht="13.5">
      <c r="A33" s="1"/>
      <c r="B33" s="3">
        <v>38590</v>
      </c>
      <c r="C33" s="2" t="s">
        <v>52</v>
      </c>
      <c r="D33" s="9">
        <v>0.4166666666666667</v>
      </c>
      <c r="E33" s="10">
        <v>0.842361111111111</v>
      </c>
      <c r="F33" s="15">
        <v>2</v>
      </c>
      <c r="G33" s="18"/>
    </row>
    <row r="34" spans="1:7" ht="13.5">
      <c r="A34" s="1"/>
      <c r="B34" s="3">
        <v>38591</v>
      </c>
      <c r="C34" s="2" t="s">
        <v>45</v>
      </c>
      <c r="D34" s="9">
        <v>0.4166666666666667</v>
      </c>
      <c r="E34" s="10">
        <v>0.8458333333333333</v>
      </c>
      <c r="F34" s="15">
        <v>2</v>
      </c>
      <c r="G34" s="18"/>
    </row>
    <row r="35" spans="1:7" ht="13.5">
      <c r="A35" s="1"/>
      <c r="B35" s="3">
        <v>38592</v>
      </c>
      <c r="C35" s="2" t="s">
        <v>47</v>
      </c>
      <c r="D35" s="9">
        <v>0.4166666666666667</v>
      </c>
      <c r="E35" s="10">
        <v>0.8694444444444445</v>
      </c>
      <c r="F35" s="15">
        <v>2.5</v>
      </c>
      <c r="G35" s="18"/>
    </row>
    <row r="36" spans="1:7" ht="14.25" thickBot="1">
      <c r="A36" s="70"/>
      <c r="B36" s="3">
        <v>38593</v>
      </c>
      <c r="C36" s="2" t="s">
        <v>48</v>
      </c>
      <c r="D36" s="9">
        <v>0.4166666666666667</v>
      </c>
      <c r="E36" s="10">
        <v>0.8701388888888889</v>
      </c>
      <c r="F36" s="15">
        <v>2.5</v>
      </c>
      <c r="G36" s="18"/>
    </row>
    <row r="37" spans="1:7" ht="14.25" thickBot="1">
      <c r="A37" s="1"/>
      <c r="B37" s="3">
        <v>38594</v>
      </c>
      <c r="C37" s="2" t="s">
        <v>49</v>
      </c>
      <c r="D37" s="9">
        <v>0.4166666666666667</v>
      </c>
      <c r="E37" s="10">
        <v>0.8506944444444445</v>
      </c>
      <c r="F37" s="15">
        <v>2</v>
      </c>
      <c r="G37" s="19">
        <v>4</v>
      </c>
    </row>
    <row r="38" spans="1:8" ht="14.25" thickBot="1">
      <c r="A38" s="1"/>
      <c r="B38" s="3">
        <v>38595</v>
      </c>
      <c r="C38" s="2" t="s">
        <v>50</v>
      </c>
      <c r="D38" s="52"/>
      <c r="E38" s="53"/>
      <c r="F38" s="15">
        <v>0</v>
      </c>
      <c r="G38" s="21"/>
      <c r="H38" t="s">
        <v>42</v>
      </c>
    </row>
    <row r="39" spans="6:8" ht="15" thickBot="1" thickTop="1">
      <c r="F39" s="22">
        <f>SUM(F8:F38)</f>
        <v>54.5</v>
      </c>
      <c r="G39" s="57">
        <v>12</v>
      </c>
      <c r="H39" s="58">
        <f>SUM(F39:G39)</f>
        <v>66.5</v>
      </c>
    </row>
    <row r="42" ht="13.5">
      <c r="B42" t="s">
        <v>23</v>
      </c>
    </row>
    <row r="43" spans="2:3" ht="13.5">
      <c r="B43" s="60">
        <f>ROUNDDOWN(G2*H39,0)</f>
        <v>93499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9">
      <selection activeCell="A9" sqref="A1:IV16384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38596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310000</v>
      </c>
      <c r="C4" s="2" t="s">
        <v>18</v>
      </c>
      <c r="D4" s="25">
        <v>0</v>
      </c>
      <c r="E4" s="2" t="s">
        <v>19</v>
      </c>
      <c r="F4" s="25">
        <v>30000</v>
      </c>
      <c r="G4" s="2" t="s">
        <v>20</v>
      </c>
      <c r="H4" s="25">
        <v>10000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4.25" thickBot="1">
      <c r="A8" s="1"/>
      <c r="B8" s="3">
        <v>38596</v>
      </c>
      <c r="C8" s="2" t="s">
        <v>5</v>
      </c>
      <c r="D8" s="9">
        <v>0.4166666666666667</v>
      </c>
      <c r="E8" s="10">
        <v>0.8527777777777777</v>
      </c>
      <c r="F8" s="15">
        <v>2</v>
      </c>
      <c r="G8" s="41"/>
    </row>
    <row r="9" spans="1:7" ht="14.25" thickBot="1">
      <c r="A9" s="1"/>
      <c r="B9" s="3">
        <v>38597</v>
      </c>
      <c r="C9" s="2" t="s">
        <v>52</v>
      </c>
      <c r="D9" s="9">
        <v>0.4166666666666667</v>
      </c>
      <c r="E9" s="10">
        <v>0.8958333333333334</v>
      </c>
      <c r="F9" s="15">
        <v>3.5</v>
      </c>
      <c r="G9" s="19">
        <v>4</v>
      </c>
    </row>
    <row r="10" spans="1:7" ht="13.5">
      <c r="A10" s="1"/>
      <c r="B10" s="3">
        <v>38598</v>
      </c>
      <c r="C10" s="2" t="s">
        <v>45</v>
      </c>
      <c r="D10" s="9"/>
      <c r="E10" s="10"/>
      <c r="F10" s="15">
        <v>0</v>
      </c>
      <c r="G10" s="18"/>
    </row>
    <row r="11" spans="1:7" ht="13.5">
      <c r="A11" s="1"/>
      <c r="B11" s="3">
        <v>38599</v>
      </c>
      <c r="C11" s="2" t="s">
        <v>47</v>
      </c>
      <c r="D11" s="9">
        <v>0.4166666666666667</v>
      </c>
      <c r="E11" s="10">
        <v>0.8694444444444445</v>
      </c>
      <c r="F11" s="15">
        <v>2.5</v>
      </c>
      <c r="G11" s="18"/>
    </row>
    <row r="12" spans="1:7" ht="13.5">
      <c r="A12" s="1"/>
      <c r="B12" s="3">
        <v>38600</v>
      </c>
      <c r="C12" s="2" t="s">
        <v>48</v>
      </c>
      <c r="D12" s="9">
        <v>0.4166666666666667</v>
      </c>
      <c r="E12" s="10">
        <v>0.8666666666666667</v>
      </c>
      <c r="F12" s="15">
        <v>2.5</v>
      </c>
      <c r="G12" s="1"/>
    </row>
    <row r="13" spans="1:7" ht="13.5">
      <c r="A13" s="1"/>
      <c r="B13" s="3">
        <v>38601</v>
      </c>
      <c r="C13" s="2" t="s">
        <v>49</v>
      </c>
      <c r="D13" s="9">
        <v>0.4166666666666667</v>
      </c>
      <c r="E13" s="10">
        <v>0.8666666666666667</v>
      </c>
      <c r="F13" s="15">
        <v>2.5</v>
      </c>
      <c r="G13" s="1"/>
    </row>
    <row r="14" spans="1:7" ht="13.5">
      <c r="A14" s="1"/>
      <c r="B14" s="3">
        <v>38602</v>
      </c>
      <c r="C14" s="2" t="s">
        <v>50</v>
      </c>
      <c r="D14" s="9">
        <v>0.4166666666666667</v>
      </c>
      <c r="E14" s="10">
        <v>0.8458333333333333</v>
      </c>
      <c r="F14" s="15">
        <v>2</v>
      </c>
      <c r="G14" s="1"/>
    </row>
    <row r="15" spans="1:7" ht="14.25" thickBot="1">
      <c r="A15" s="1"/>
      <c r="B15" s="3">
        <v>38603</v>
      </c>
      <c r="C15" s="2" t="s">
        <v>51</v>
      </c>
      <c r="D15" s="9">
        <v>0.4166666666666667</v>
      </c>
      <c r="E15" s="10">
        <v>0.8541666666666666</v>
      </c>
      <c r="F15" s="15">
        <v>2.5</v>
      </c>
      <c r="G15" s="1"/>
    </row>
    <row r="16" spans="1:7" ht="14.25" thickBot="1">
      <c r="A16" s="1"/>
      <c r="B16" s="3">
        <v>38604</v>
      </c>
      <c r="C16" s="2" t="s">
        <v>52</v>
      </c>
      <c r="D16" s="9">
        <v>0.4166666666666667</v>
      </c>
      <c r="E16" s="10">
        <v>0.8354166666666667</v>
      </c>
      <c r="F16" s="15">
        <v>2</v>
      </c>
      <c r="G16" s="19">
        <v>4</v>
      </c>
    </row>
    <row r="17" spans="1:7" ht="13.5">
      <c r="A17" s="1"/>
      <c r="B17" s="3">
        <v>38605</v>
      </c>
      <c r="C17" s="2" t="s">
        <v>45</v>
      </c>
      <c r="D17" s="9"/>
      <c r="E17" s="10"/>
      <c r="F17" s="15">
        <v>0</v>
      </c>
      <c r="G17" s="1"/>
    </row>
    <row r="18" spans="1:7" ht="13.5">
      <c r="A18" s="1"/>
      <c r="B18" s="3">
        <v>38606</v>
      </c>
      <c r="C18" s="2" t="s">
        <v>47</v>
      </c>
      <c r="D18" s="9">
        <v>0.4166666666666667</v>
      </c>
      <c r="E18" s="10">
        <v>0.8722222222222222</v>
      </c>
      <c r="F18" s="15">
        <v>2.5</v>
      </c>
      <c r="G18" s="28"/>
    </row>
    <row r="19" spans="1:7" ht="13.5">
      <c r="A19" s="1"/>
      <c r="B19" s="3">
        <v>38607</v>
      </c>
      <c r="C19" s="2" t="s">
        <v>48</v>
      </c>
      <c r="D19" s="9">
        <v>0.4166666666666667</v>
      </c>
      <c r="E19" s="10">
        <v>0.8625</v>
      </c>
      <c r="F19" s="15">
        <v>2.5</v>
      </c>
      <c r="G19" s="18"/>
    </row>
    <row r="20" spans="1:7" ht="13.5">
      <c r="A20" s="1"/>
      <c r="B20" s="3">
        <v>38608</v>
      </c>
      <c r="C20" s="2" t="s">
        <v>49</v>
      </c>
      <c r="D20" s="9">
        <v>0.4166666666666667</v>
      </c>
      <c r="E20" s="10">
        <v>0.8701388888888889</v>
      </c>
      <c r="F20" s="15">
        <v>2.5</v>
      </c>
      <c r="G20" s="18"/>
    </row>
    <row r="21" spans="1:7" ht="13.5">
      <c r="A21" s="1"/>
      <c r="B21" s="3">
        <v>38609</v>
      </c>
      <c r="C21" s="2" t="s">
        <v>50</v>
      </c>
      <c r="D21" s="9">
        <v>0.4166666666666667</v>
      </c>
      <c r="E21" s="10">
        <v>0.8715277777777778</v>
      </c>
      <c r="F21" s="15">
        <v>2.5</v>
      </c>
      <c r="G21" s="18"/>
    </row>
    <row r="22" spans="1:7" ht="14.25" thickBot="1">
      <c r="A22" s="1"/>
      <c r="B22" s="3">
        <v>38610</v>
      </c>
      <c r="C22" s="2" t="s">
        <v>51</v>
      </c>
      <c r="D22" s="34"/>
      <c r="E22" s="35"/>
      <c r="F22" s="38">
        <v>0</v>
      </c>
      <c r="G22" s="18"/>
    </row>
    <row r="23" spans="1:7" ht="14.25" thickBot="1">
      <c r="A23" s="1"/>
      <c r="B23" s="3">
        <v>38611</v>
      </c>
      <c r="C23" s="2" t="s">
        <v>52</v>
      </c>
      <c r="D23" s="9">
        <v>0.4166666666666667</v>
      </c>
      <c r="E23" s="10">
        <v>0.8458333333333333</v>
      </c>
      <c r="F23" s="15">
        <v>2</v>
      </c>
      <c r="G23" s="19">
        <v>0</v>
      </c>
    </row>
    <row r="24" spans="1:7" ht="13.5">
      <c r="A24" s="1"/>
      <c r="B24" s="3">
        <v>38612</v>
      </c>
      <c r="C24" s="2" t="s">
        <v>45</v>
      </c>
      <c r="D24" s="9"/>
      <c r="E24" s="10"/>
      <c r="F24" s="15">
        <v>0</v>
      </c>
      <c r="G24" s="18"/>
    </row>
    <row r="25" spans="1:7" ht="13.5">
      <c r="A25" s="1"/>
      <c r="B25" s="3">
        <v>38613</v>
      </c>
      <c r="C25" s="2" t="s">
        <v>47</v>
      </c>
      <c r="D25" s="9">
        <v>0.4166666666666667</v>
      </c>
      <c r="E25" s="10">
        <v>0.8388888888888889</v>
      </c>
      <c r="F25" s="15">
        <v>2</v>
      </c>
      <c r="G25" s="18"/>
    </row>
    <row r="26" spans="1:7" ht="13.5">
      <c r="A26" s="61" t="s">
        <v>36</v>
      </c>
      <c r="B26" s="3">
        <v>38614</v>
      </c>
      <c r="C26" s="2" t="s">
        <v>48</v>
      </c>
      <c r="D26" s="64">
        <v>0.4166666666666667</v>
      </c>
      <c r="E26" s="65">
        <v>0.8520833333333333</v>
      </c>
      <c r="F26" s="66">
        <v>1</v>
      </c>
      <c r="G26" s="67"/>
    </row>
    <row r="27" spans="1:7" ht="13.5">
      <c r="A27" s="39"/>
      <c r="B27" s="3">
        <v>38615</v>
      </c>
      <c r="C27" s="2" t="s">
        <v>49</v>
      </c>
      <c r="D27" s="34"/>
      <c r="E27" s="35"/>
      <c r="F27" s="38">
        <v>0</v>
      </c>
      <c r="G27" s="18"/>
    </row>
    <row r="28" spans="1:7" ht="13.5">
      <c r="A28" s="1"/>
      <c r="B28" s="3">
        <v>38616</v>
      </c>
      <c r="C28" s="2" t="s">
        <v>50</v>
      </c>
      <c r="D28" s="9">
        <v>0.4166666666666667</v>
      </c>
      <c r="E28" s="10">
        <v>0.85625</v>
      </c>
      <c r="F28" s="15">
        <v>2.5</v>
      </c>
      <c r="G28" s="18"/>
    </row>
    <row r="29" spans="1:7" ht="14.25" thickBot="1">
      <c r="A29" s="1"/>
      <c r="B29" s="3">
        <v>38617</v>
      </c>
      <c r="C29" s="2" t="s">
        <v>51</v>
      </c>
      <c r="D29" s="9">
        <v>0.4166666666666667</v>
      </c>
      <c r="E29" s="10">
        <v>0.8409722222222222</v>
      </c>
      <c r="F29" s="15">
        <v>2</v>
      </c>
      <c r="G29" s="18"/>
    </row>
    <row r="30" spans="1:7" ht="14.25" thickBot="1">
      <c r="A30" s="1" t="s">
        <v>2</v>
      </c>
      <c r="B30" s="3">
        <v>38618</v>
      </c>
      <c r="C30" s="2" t="s">
        <v>52</v>
      </c>
      <c r="D30" s="9">
        <v>0.4166666666666667</v>
      </c>
      <c r="E30" s="10">
        <v>0.8541666666666666</v>
      </c>
      <c r="F30" s="15">
        <v>2.5</v>
      </c>
      <c r="G30" s="19">
        <v>0</v>
      </c>
    </row>
    <row r="31" spans="1:7" ht="13.5">
      <c r="A31" s="1"/>
      <c r="B31" s="3">
        <v>38619</v>
      </c>
      <c r="C31" s="2" t="s">
        <v>45</v>
      </c>
      <c r="D31" s="9"/>
      <c r="E31" s="10"/>
      <c r="F31" s="15">
        <v>0</v>
      </c>
      <c r="G31" s="18"/>
    </row>
    <row r="32" spans="1:7" ht="13.5">
      <c r="A32" s="1"/>
      <c r="B32" s="3">
        <v>38620</v>
      </c>
      <c r="C32" s="2" t="s">
        <v>47</v>
      </c>
      <c r="D32" s="9">
        <v>0.4166666666666667</v>
      </c>
      <c r="E32" s="10">
        <v>0.8416666666666667</v>
      </c>
      <c r="F32" s="15">
        <v>2</v>
      </c>
      <c r="G32" s="18"/>
    </row>
    <row r="33" spans="1:7" ht="13.5">
      <c r="A33" s="1"/>
      <c r="B33" s="3">
        <v>38621</v>
      </c>
      <c r="C33" s="2" t="s">
        <v>48</v>
      </c>
      <c r="D33" s="9">
        <v>0.4166666666666667</v>
      </c>
      <c r="E33" s="10">
        <v>0.842361111111111</v>
      </c>
      <c r="F33" s="15">
        <v>2</v>
      </c>
      <c r="G33" s="18"/>
    </row>
    <row r="34" spans="1:7" ht="13.5">
      <c r="A34" s="1"/>
      <c r="B34" s="3">
        <v>38622</v>
      </c>
      <c r="C34" s="2" t="s">
        <v>49</v>
      </c>
      <c r="D34" s="9">
        <v>0.4166666666666667</v>
      </c>
      <c r="E34" s="10">
        <v>0.8458333333333333</v>
      </c>
      <c r="F34" s="15">
        <v>2</v>
      </c>
      <c r="G34" s="18"/>
    </row>
    <row r="35" spans="1:7" ht="13.5">
      <c r="A35" s="1"/>
      <c r="B35" s="3">
        <v>38623</v>
      </c>
      <c r="C35" s="2" t="s">
        <v>50</v>
      </c>
      <c r="D35" s="9">
        <v>0.4166666666666667</v>
      </c>
      <c r="E35" s="10">
        <v>0.8694444444444445</v>
      </c>
      <c r="F35" s="15">
        <v>2.5</v>
      </c>
      <c r="G35" s="18"/>
    </row>
    <row r="36" spans="1:7" ht="14.25" thickBot="1">
      <c r="A36" s="70"/>
      <c r="B36" s="3">
        <v>38624</v>
      </c>
      <c r="C36" s="2" t="s">
        <v>51</v>
      </c>
      <c r="D36" s="9">
        <v>0.4166666666666667</v>
      </c>
      <c r="E36" s="10">
        <v>0.8701388888888889</v>
      </c>
      <c r="F36" s="15">
        <v>2.5</v>
      </c>
      <c r="G36" s="18"/>
    </row>
    <row r="37" spans="1:7" ht="14.25" thickBot="1">
      <c r="A37" s="1"/>
      <c r="B37" s="3">
        <v>38625</v>
      </c>
      <c r="C37" s="2" t="s">
        <v>52</v>
      </c>
      <c r="D37" s="9">
        <v>0.4166666666666667</v>
      </c>
      <c r="E37" s="10">
        <v>0.8506944444444445</v>
      </c>
      <c r="F37" s="15">
        <v>2</v>
      </c>
      <c r="G37" s="19">
        <v>4</v>
      </c>
    </row>
    <row r="38" spans="1:8" ht="14.25" thickBot="1">
      <c r="A38" s="1"/>
      <c r="B38" s="3"/>
      <c r="C38" s="2"/>
      <c r="D38" s="52"/>
      <c r="E38" s="53"/>
      <c r="F38" s="15"/>
      <c r="G38" s="21"/>
      <c r="H38" t="s">
        <v>42</v>
      </c>
    </row>
    <row r="39" spans="6:8" ht="15" thickBot="1" thickTop="1">
      <c r="F39" s="22">
        <f>SUM(F8:F38)</f>
        <v>54.5</v>
      </c>
      <c r="G39" s="57">
        <v>12</v>
      </c>
      <c r="H39" s="58">
        <f>SUM(F39:G39)</f>
        <v>66.5</v>
      </c>
    </row>
    <row r="42" ht="13.5">
      <c r="B42" t="s">
        <v>23</v>
      </c>
    </row>
    <row r="43" spans="2:3" ht="13.5">
      <c r="B43" s="60">
        <f>ROUNDDOWN(G2*H39,0)</f>
        <v>93499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2">
      <selection activeCell="A18" sqref="A18"/>
    </sheetView>
  </sheetViews>
  <sheetFormatPr defaultColWidth="9.00390625" defaultRowHeight="13.5"/>
  <cols>
    <col min="1" max="1" width="10.2539062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38626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38626</v>
      </c>
      <c r="C8" s="2" t="s">
        <v>46</v>
      </c>
      <c r="D8" s="9"/>
      <c r="E8" s="10"/>
      <c r="F8" s="15">
        <v>0</v>
      </c>
      <c r="G8" s="41"/>
    </row>
    <row r="9" spans="1:7" ht="13.5">
      <c r="A9" s="1"/>
      <c r="B9" s="3">
        <v>38627</v>
      </c>
      <c r="C9" s="2" t="s">
        <v>47</v>
      </c>
      <c r="D9" s="9"/>
      <c r="E9" s="10"/>
      <c r="F9" s="15">
        <v>0</v>
      </c>
      <c r="G9" s="18"/>
    </row>
    <row r="10" spans="1:7" ht="13.5">
      <c r="A10" s="1"/>
      <c r="B10" s="3">
        <v>38628</v>
      </c>
      <c r="C10" s="2" t="s">
        <v>48</v>
      </c>
      <c r="D10" s="9">
        <v>0.4166666666666667</v>
      </c>
      <c r="E10" s="10">
        <v>0.8694444444444445</v>
      </c>
      <c r="F10" s="15">
        <v>2.5</v>
      </c>
      <c r="G10" s="18"/>
    </row>
    <row r="11" spans="1:7" ht="13.5">
      <c r="A11" s="1"/>
      <c r="B11" s="3">
        <v>38629</v>
      </c>
      <c r="C11" s="2" t="s">
        <v>49</v>
      </c>
      <c r="D11" s="44">
        <v>0.4166666666666667</v>
      </c>
      <c r="E11" s="45">
        <v>0.8840277777777777</v>
      </c>
      <c r="F11" s="36">
        <v>3</v>
      </c>
      <c r="G11" s="18"/>
    </row>
    <row r="12" spans="1:7" ht="13.5">
      <c r="A12" s="1"/>
      <c r="B12" s="3">
        <v>38630</v>
      </c>
      <c r="C12" s="2" t="s">
        <v>50</v>
      </c>
      <c r="D12" s="9">
        <v>0.4166666666666667</v>
      </c>
      <c r="E12" s="10">
        <v>0.8618055555555556</v>
      </c>
      <c r="F12" s="15">
        <v>2.5</v>
      </c>
      <c r="G12" s="18"/>
    </row>
    <row r="13" spans="1:7" ht="13.5">
      <c r="A13" s="1"/>
      <c r="B13" s="3">
        <v>38631</v>
      </c>
      <c r="C13" s="2" t="s">
        <v>51</v>
      </c>
      <c r="D13" s="9">
        <v>0.4166666666666667</v>
      </c>
      <c r="E13" s="10">
        <v>0.8375</v>
      </c>
      <c r="F13" s="15">
        <v>2</v>
      </c>
      <c r="G13" s="18"/>
    </row>
    <row r="14" spans="1:7" ht="13.5">
      <c r="A14" s="1"/>
      <c r="B14" s="3">
        <v>38632</v>
      </c>
      <c r="C14" s="2" t="s">
        <v>52</v>
      </c>
      <c r="D14" s="9">
        <v>0.4166666666666667</v>
      </c>
      <c r="E14" s="10">
        <v>0.8541666666666666</v>
      </c>
      <c r="F14" s="15">
        <v>2.5</v>
      </c>
      <c r="G14" s="18"/>
    </row>
    <row r="15" spans="1:7" ht="14.25" thickBot="1">
      <c r="A15" s="1"/>
      <c r="B15" s="3">
        <v>38633</v>
      </c>
      <c r="C15" s="2" t="s">
        <v>45</v>
      </c>
      <c r="D15" s="9">
        <v>0.4166666666666667</v>
      </c>
      <c r="E15" s="10">
        <v>0.8625</v>
      </c>
      <c r="F15" s="15">
        <v>2.5</v>
      </c>
      <c r="G15" s="18"/>
    </row>
    <row r="16" spans="1:7" ht="14.25" thickBot="1">
      <c r="A16" s="1"/>
      <c r="B16" s="3">
        <v>38634</v>
      </c>
      <c r="C16" s="2" t="s">
        <v>47</v>
      </c>
      <c r="D16" s="9">
        <v>0.4166666666666667</v>
      </c>
      <c r="E16" s="10">
        <v>0.8604166666666666</v>
      </c>
      <c r="F16" s="15">
        <v>2.5</v>
      </c>
      <c r="G16" s="19">
        <v>4</v>
      </c>
    </row>
    <row r="17" spans="1:7" ht="13.5">
      <c r="A17" s="1" t="s">
        <v>7</v>
      </c>
      <c r="B17" s="3">
        <v>38635</v>
      </c>
      <c r="C17" s="2" t="s">
        <v>48</v>
      </c>
      <c r="D17" s="9"/>
      <c r="E17" s="10"/>
      <c r="F17" s="15">
        <v>0</v>
      </c>
      <c r="G17" s="18"/>
    </row>
    <row r="18" spans="1:7" ht="13.5">
      <c r="A18" s="1"/>
      <c r="B18" s="3">
        <v>38636</v>
      </c>
      <c r="C18" s="2" t="s">
        <v>49</v>
      </c>
      <c r="D18" s="44">
        <v>0.4166666666666667</v>
      </c>
      <c r="E18" s="45">
        <v>0.8576388888888888</v>
      </c>
      <c r="F18" s="36">
        <v>2.5</v>
      </c>
      <c r="G18" s="18"/>
    </row>
    <row r="19" spans="1:7" ht="13.5">
      <c r="A19" s="61"/>
      <c r="B19" s="3">
        <v>38637</v>
      </c>
      <c r="C19" s="63" t="s">
        <v>50</v>
      </c>
      <c r="D19" s="64">
        <v>0.4166666666666667</v>
      </c>
      <c r="E19" s="65">
        <v>0.8375</v>
      </c>
      <c r="F19" s="66">
        <v>2</v>
      </c>
      <c r="G19" s="67"/>
    </row>
    <row r="20" spans="1:7" ht="13.5">
      <c r="A20" s="1"/>
      <c r="B20" s="3">
        <v>38638</v>
      </c>
      <c r="C20" s="2" t="s">
        <v>51</v>
      </c>
      <c r="D20" s="9">
        <v>0.4166666666666667</v>
      </c>
      <c r="E20" s="10">
        <v>0.8458333333333333</v>
      </c>
      <c r="F20" s="15">
        <v>2</v>
      </c>
      <c r="G20" s="18"/>
    </row>
    <row r="21" spans="1:7" ht="13.5">
      <c r="A21" s="1"/>
      <c r="B21" s="3">
        <v>38639</v>
      </c>
      <c r="C21" s="2" t="s">
        <v>52</v>
      </c>
      <c r="D21" s="9">
        <v>0.4166666666666667</v>
      </c>
      <c r="E21" s="10">
        <v>0.8888888888888888</v>
      </c>
      <c r="F21" s="15">
        <v>3</v>
      </c>
      <c r="G21" s="18"/>
    </row>
    <row r="22" spans="1:7" ht="14.25" thickBot="1">
      <c r="A22" s="1"/>
      <c r="B22" s="3">
        <v>38640</v>
      </c>
      <c r="C22" s="2" t="s">
        <v>45</v>
      </c>
      <c r="D22" s="32">
        <v>0.4166666666666667</v>
      </c>
      <c r="E22" s="33">
        <v>0.8715277777777778</v>
      </c>
      <c r="F22" s="37">
        <v>1.5</v>
      </c>
      <c r="G22" s="18"/>
    </row>
    <row r="23" spans="1:7" ht="14.25" thickBot="1">
      <c r="A23" s="1"/>
      <c r="B23" s="3">
        <v>38641</v>
      </c>
      <c r="C23" s="2" t="s">
        <v>47</v>
      </c>
      <c r="D23" s="9">
        <v>0.4166666666666667</v>
      </c>
      <c r="E23" s="10">
        <v>0.8951388888888889</v>
      </c>
      <c r="F23" s="15">
        <v>3</v>
      </c>
      <c r="G23" s="30">
        <v>4</v>
      </c>
    </row>
    <row r="24" spans="1:7" ht="13.5">
      <c r="A24" s="1"/>
      <c r="B24" s="3">
        <v>38642</v>
      </c>
      <c r="C24" s="2" t="s">
        <v>48</v>
      </c>
      <c r="D24" s="9"/>
      <c r="E24" s="10"/>
      <c r="F24" s="15">
        <v>0</v>
      </c>
      <c r="G24" s="18"/>
    </row>
    <row r="25" spans="1:7" ht="13.5">
      <c r="A25" s="1"/>
      <c r="B25" s="3">
        <v>38643</v>
      </c>
      <c r="C25" s="2" t="s">
        <v>49</v>
      </c>
      <c r="D25" s="44">
        <v>0.4166666666666667</v>
      </c>
      <c r="E25" s="45">
        <v>0.8506944444444445</v>
      </c>
      <c r="F25" s="36">
        <v>2</v>
      </c>
      <c r="G25" s="18"/>
    </row>
    <row r="26" spans="1:7" ht="13.5">
      <c r="A26" s="1"/>
      <c r="B26" s="3">
        <v>38644</v>
      </c>
      <c r="C26" s="2" t="s">
        <v>50</v>
      </c>
      <c r="D26" s="9">
        <v>0.4166666666666667</v>
      </c>
      <c r="E26" s="10">
        <v>0.8597222222222222</v>
      </c>
      <c r="F26" s="15">
        <v>2.5</v>
      </c>
      <c r="G26" s="18"/>
    </row>
    <row r="27" spans="1:7" ht="13.5">
      <c r="A27" s="1"/>
      <c r="B27" s="3">
        <v>38645</v>
      </c>
      <c r="C27" s="2" t="s">
        <v>51</v>
      </c>
      <c r="D27" s="9">
        <v>0.4166666666666667</v>
      </c>
      <c r="E27" s="10">
        <v>0.8541666666666666</v>
      </c>
      <c r="F27" s="15">
        <v>2.5</v>
      </c>
      <c r="G27" s="18"/>
    </row>
    <row r="28" spans="1:7" ht="13.5">
      <c r="A28" s="1"/>
      <c r="B28" s="3">
        <v>38646</v>
      </c>
      <c r="C28" s="2" t="s">
        <v>52</v>
      </c>
      <c r="D28" s="9">
        <v>0.4166666666666667</v>
      </c>
      <c r="E28" s="10">
        <v>0.8472222222222222</v>
      </c>
      <c r="F28" s="15">
        <v>2</v>
      </c>
      <c r="G28" s="18"/>
    </row>
    <row r="29" spans="1:7" ht="14.25" thickBot="1">
      <c r="A29" s="1"/>
      <c r="B29" s="3">
        <v>38647</v>
      </c>
      <c r="C29" s="2" t="s">
        <v>45</v>
      </c>
      <c r="D29" s="9">
        <v>0.4166666666666667</v>
      </c>
      <c r="E29" s="10">
        <v>0.8458333333333333</v>
      </c>
      <c r="F29" s="15">
        <v>2</v>
      </c>
      <c r="G29" s="18"/>
    </row>
    <row r="30" spans="1:7" ht="14.25" thickBot="1">
      <c r="A30" s="2"/>
      <c r="B30" s="3">
        <v>38648</v>
      </c>
      <c r="C30" s="2" t="s">
        <v>47</v>
      </c>
      <c r="D30" s="9">
        <v>0.4166666666666667</v>
      </c>
      <c r="E30" s="10">
        <v>0.8548611111111111</v>
      </c>
      <c r="F30" s="15">
        <v>2.5</v>
      </c>
      <c r="G30" s="19">
        <v>4</v>
      </c>
    </row>
    <row r="31" spans="1:7" ht="13.5">
      <c r="A31" s="1"/>
      <c r="B31" s="3">
        <v>38649</v>
      </c>
      <c r="C31" s="2" t="s">
        <v>48</v>
      </c>
      <c r="D31" s="9"/>
      <c r="E31" s="10"/>
      <c r="F31" s="15">
        <v>0</v>
      </c>
      <c r="G31" s="18"/>
    </row>
    <row r="32" spans="1:7" ht="13.5">
      <c r="A32" s="1"/>
      <c r="B32" s="3">
        <v>38650</v>
      </c>
      <c r="C32" s="2" t="s">
        <v>49</v>
      </c>
      <c r="D32" s="44">
        <v>0.4166666666666667</v>
      </c>
      <c r="E32" s="45">
        <v>0.8576388888888888</v>
      </c>
      <c r="F32" s="36">
        <v>2.5</v>
      </c>
      <c r="G32" s="18"/>
    </row>
    <row r="33" spans="1:7" ht="13.5">
      <c r="A33" s="33"/>
      <c r="B33" s="3">
        <v>38651</v>
      </c>
      <c r="C33" s="2" t="s">
        <v>50</v>
      </c>
      <c r="D33" s="9">
        <v>0.4166666666666667</v>
      </c>
      <c r="E33" s="10">
        <v>0.8833333333333333</v>
      </c>
      <c r="F33" s="15">
        <v>3</v>
      </c>
      <c r="G33" s="18"/>
    </row>
    <row r="34" spans="1:7" ht="13.5">
      <c r="A34" s="1"/>
      <c r="B34" s="3">
        <v>38652</v>
      </c>
      <c r="C34" s="2" t="s">
        <v>51</v>
      </c>
      <c r="D34" s="9">
        <v>0.4166666666666667</v>
      </c>
      <c r="E34" s="10">
        <v>0.8784722222222222</v>
      </c>
      <c r="F34" s="15">
        <v>3</v>
      </c>
      <c r="G34" s="18"/>
    </row>
    <row r="35" spans="1:7" ht="13.5">
      <c r="A35" s="1"/>
      <c r="B35" s="3">
        <v>38653</v>
      </c>
      <c r="C35" s="2" t="s">
        <v>52</v>
      </c>
      <c r="D35" s="9">
        <v>0.4166666666666667</v>
      </c>
      <c r="E35" s="10">
        <v>0.9493055555555556</v>
      </c>
      <c r="F35" s="15">
        <v>4</v>
      </c>
      <c r="G35" s="18"/>
    </row>
    <row r="36" spans="1:7" ht="14.25" thickBot="1">
      <c r="A36" s="1"/>
      <c r="B36" s="3">
        <v>38654</v>
      </c>
      <c r="C36" s="2" t="s">
        <v>45</v>
      </c>
      <c r="D36" s="9">
        <v>0.4166666666666667</v>
      </c>
      <c r="E36" s="10">
        <v>0.9756944444444445</v>
      </c>
      <c r="F36" s="15">
        <v>4</v>
      </c>
      <c r="G36" s="18"/>
    </row>
    <row r="37" spans="1:7" ht="14.25" thickBot="1">
      <c r="A37" s="1"/>
      <c r="B37" s="3">
        <v>38655</v>
      </c>
      <c r="C37" s="2" t="s">
        <v>47</v>
      </c>
      <c r="D37" s="32">
        <v>0.4166666666666667</v>
      </c>
      <c r="E37" s="33">
        <v>0.8888888888888888</v>
      </c>
      <c r="F37" s="37">
        <v>2</v>
      </c>
      <c r="G37" s="19">
        <v>4</v>
      </c>
    </row>
    <row r="38" spans="1:8" ht="14.25" thickBot="1">
      <c r="A38" s="1"/>
      <c r="B38" s="3">
        <v>38656</v>
      </c>
      <c r="C38" s="2" t="s">
        <v>48</v>
      </c>
      <c r="D38" s="46"/>
      <c r="E38" s="47"/>
      <c r="F38" s="15">
        <v>0</v>
      </c>
      <c r="G38" s="21"/>
      <c r="H38" t="s">
        <v>42</v>
      </c>
    </row>
    <row r="39" spans="6:8" ht="15" thickBot="1" thickTop="1">
      <c r="F39" s="22">
        <v>63.5</v>
      </c>
      <c r="G39" s="57">
        <v>16</v>
      </c>
      <c r="H39" s="58">
        <f>SUM(F39:G39)</f>
        <v>79.5</v>
      </c>
    </row>
    <row r="42" ht="13.5">
      <c r="B42" t="s">
        <v>23</v>
      </c>
    </row>
    <row r="43" spans="2:3" ht="13.5">
      <c r="B43" s="60">
        <f>ROUNDDOWN(G2*H39,0)</f>
        <v>111777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0">
      <selection activeCell="F39" sqref="F39"/>
    </sheetView>
  </sheetViews>
  <sheetFormatPr defaultColWidth="9.00390625" defaultRowHeight="13.5"/>
  <cols>
    <col min="1" max="1" width="10.2539062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38657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38657</v>
      </c>
      <c r="C8" s="2" t="s">
        <v>3</v>
      </c>
      <c r="D8" s="9">
        <v>0.4166666666666667</v>
      </c>
      <c r="E8" s="10">
        <v>0.8993055555555555</v>
      </c>
      <c r="F8" s="15">
        <v>3.5</v>
      </c>
      <c r="G8" s="41"/>
    </row>
    <row r="9" spans="1:7" ht="13.5">
      <c r="A9" s="1"/>
      <c r="B9" s="3">
        <v>38658</v>
      </c>
      <c r="C9" s="2" t="s">
        <v>50</v>
      </c>
      <c r="D9" s="9">
        <v>0.4166666666666667</v>
      </c>
      <c r="E9" s="10">
        <v>0.8819444444444445</v>
      </c>
      <c r="F9" s="15">
        <v>3</v>
      </c>
      <c r="G9" s="18"/>
    </row>
    <row r="10" spans="1:7" ht="13.5">
      <c r="A10" s="1" t="s">
        <v>25</v>
      </c>
      <c r="B10" s="3">
        <v>38659</v>
      </c>
      <c r="C10" s="2" t="s">
        <v>51</v>
      </c>
      <c r="D10" s="9">
        <v>0.4166666666666667</v>
      </c>
      <c r="E10" s="10">
        <v>0.8520833333333333</v>
      </c>
      <c r="F10" s="15">
        <v>2</v>
      </c>
      <c r="G10" s="18"/>
    </row>
    <row r="11" spans="1:7" ht="14.25" thickBot="1">
      <c r="A11" s="1"/>
      <c r="B11" s="3">
        <v>38660</v>
      </c>
      <c r="C11" s="2" t="s">
        <v>52</v>
      </c>
      <c r="D11" s="9">
        <v>0.4166666666666667</v>
      </c>
      <c r="E11" s="10">
        <v>0.8597222222222222</v>
      </c>
      <c r="F11" s="15">
        <v>2.5</v>
      </c>
      <c r="G11" s="18"/>
    </row>
    <row r="12" spans="1:7" ht="14.25" thickBot="1">
      <c r="A12" s="1"/>
      <c r="B12" s="3">
        <v>38661</v>
      </c>
      <c r="C12" s="2" t="s">
        <v>45</v>
      </c>
      <c r="D12" s="9">
        <v>0.4166666666666667</v>
      </c>
      <c r="E12" s="10">
        <v>0.8645833333333334</v>
      </c>
      <c r="F12" s="15">
        <v>2.5</v>
      </c>
      <c r="G12" s="19">
        <v>4</v>
      </c>
    </row>
    <row r="13" spans="1:7" ht="13.5">
      <c r="A13" s="1"/>
      <c r="B13" s="3">
        <v>38662</v>
      </c>
      <c r="C13" s="2" t="s">
        <v>47</v>
      </c>
      <c r="D13" s="9"/>
      <c r="E13" s="10"/>
      <c r="F13" s="15">
        <v>0</v>
      </c>
      <c r="G13" s="18"/>
    </row>
    <row r="14" spans="1:7" ht="13.5">
      <c r="A14" s="1"/>
      <c r="B14" s="3">
        <v>38663</v>
      </c>
      <c r="C14" s="2" t="s">
        <v>48</v>
      </c>
      <c r="D14" s="9">
        <v>0.4166666666666667</v>
      </c>
      <c r="E14" s="10">
        <v>0.8458333333333333</v>
      </c>
      <c r="F14" s="15">
        <v>2</v>
      </c>
      <c r="G14" s="18"/>
    </row>
    <row r="15" spans="1:7" ht="13.5">
      <c r="A15" s="1"/>
      <c r="B15" s="3">
        <v>38664</v>
      </c>
      <c r="C15" s="2" t="s">
        <v>49</v>
      </c>
      <c r="D15" s="9">
        <v>0.4166666666666667</v>
      </c>
      <c r="E15" s="10">
        <v>0.8875</v>
      </c>
      <c r="F15" s="15">
        <v>3</v>
      </c>
      <c r="G15" s="18"/>
    </row>
    <row r="16" spans="1:7" ht="13.5">
      <c r="A16" s="1"/>
      <c r="B16" s="3">
        <v>38665</v>
      </c>
      <c r="C16" s="2" t="s">
        <v>50</v>
      </c>
      <c r="D16" s="9">
        <v>0.4166666666666667</v>
      </c>
      <c r="E16" s="10">
        <v>0.8791666666666668</v>
      </c>
      <c r="F16" s="15">
        <v>3</v>
      </c>
      <c r="G16" s="18"/>
    </row>
    <row r="17" spans="1:7" ht="13.5">
      <c r="A17" s="1"/>
      <c r="B17" s="3">
        <v>38666</v>
      </c>
      <c r="C17" s="2" t="s">
        <v>51</v>
      </c>
      <c r="D17" s="9">
        <v>0.4166666666666667</v>
      </c>
      <c r="E17" s="10">
        <v>0.8722222222222222</v>
      </c>
      <c r="F17" s="15">
        <v>2.5</v>
      </c>
      <c r="G17" s="18"/>
    </row>
    <row r="18" spans="1:7" ht="14.25" thickBot="1">
      <c r="A18" s="1"/>
      <c r="B18" s="3">
        <v>38667</v>
      </c>
      <c r="C18" s="2" t="s">
        <v>52</v>
      </c>
      <c r="D18" s="9">
        <v>0.4166666666666667</v>
      </c>
      <c r="E18" s="10">
        <v>0.8680555555555555</v>
      </c>
      <c r="F18" s="15">
        <v>2.5</v>
      </c>
      <c r="G18" s="18"/>
    </row>
    <row r="19" spans="1:7" ht="14.25" thickBot="1">
      <c r="A19" s="1"/>
      <c r="B19" s="3">
        <v>38668</v>
      </c>
      <c r="C19" s="2" t="s">
        <v>45</v>
      </c>
      <c r="D19" s="9">
        <v>0.4166666666666667</v>
      </c>
      <c r="E19" s="10">
        <v>0.84375</v>
      </c>
      <c r="F19" s="15">
        <v>2</v>
      </c>
      <c r="G19" s="19">
        <v>4</v>
      </c>
    </row>
    <row r="20" spans="1:7" ht="13.5">
      <c r="A20" s="1"/>
      <c r="B20" s="3">
        <v>38669</v>
      </c>
      <c r="C20" s="2" t="s">
        <v>47</v>
      </c>
      <c r="D20" s="9"/>
      <c r="E20" s="10"/>
      <c r="F20" s="15">
        <v>0</v>
      </c>
      <c r="G20" s="18"/>
    </row>
    <row r="21" spans="1:7" ht="13.5">
      <c r="A21" s="1"/>
      <c r="B21" s="3">
        <v>38670</v>
      </c>
      <c r="C21" s="2" t="s">
        <v>48</v>
      </c>
      <c r="D21" s="9">
        <v>0.4166666666666667</v>
      </c>
      <c r="E21" s="10">
        <v>0.8208333333333333</v>
      </c>
      <c r="F21" s="15">
        <v>1.5</v>
      </c>
      <c r="G21" s="18"/>
    </row>
    <row r="22" spans="1:7" ht="13.5">
      <c r="A22" s="1"/>
      <c r="B22" s="3">
        <v>38671</v>
      </c>
      <c r="C22" s="2" t="s">
        <v>49</v>
      </c>
      <c r="D22" s="9">
        <v>0.4166666666666667</v>
      </c>
      <c r="E22" s="10">
        <v>0.8458333333333333</v>
      </c>
      <c r="F22" s="15">
        <v>2</v>
      </c>
      <c r="G22" s="18"/>
    </row>
    <row r="23" spans="1:7" ht="13.5">
      <c r="A23" s="1"/>
      <c r="B23" s="3">
        <v>38672</v>
      </c>
      <c r="C23" s="2" t="s">
        <v>50</v>
      </c>
      <c r="D23" s="9">
        <v>0.4166666666666667</v>
      </c>
      <c r="E23" s="10">
        <v>0.8590277777777778</v>
      </c>
      <c r="F23" s="15">
        <v>2.5</v>
      </c>
      <c r="G23" s="18"/>
    </row>
    <row r="24" spans="1:7" ht="13.5">
      <c r="A24" s="1"/>
      <c r="B24" s="3">
        <v>38673</v>
      </c>
      <c r="C24" s="2" t="s">
        <v>51</v>
      </c>
      <c r="D24" s="9">
        <v>0.4166666666666667</v>
      </c>
      <c r="E24" s="10">
        <v>0.9020833333333332</v>
      </c>
      <c r="F24" s="15">
        <v>3.5</v>
      </c>
      <c r="G24" s="18"/>
    </row>
    <row r="25" spans="1:7" ht="14.25" thickBot="1">
      <c r="A25" s="1"/>
      <c r="B25" s="3">
        <v>38674</v>
      </c>
      <c r="C25" s="2" t="s">
        <v>52</v>
      </c>
      <c r="D25" s="9">
        <v>0.4166666666666667</v>
      </c>
      <c r="E25" s="10">
        <v>0.8923611111111112</v>
      </c>
      <c r="F25" s="15">
        <v>3</v>
      </c>
      <c r="G25" s="18"/>
    </row>
    <row r="26" spans="1:7" ht="14.25" thickBot="1">
      <c r="A26" s="1"/>
      <c r="B26" s="3">
        <v>38675</v>
      </c>
      <c r="C26" s="2" t="s">
        <v>45</v>
      </c>
      <c r="D26" s="9">
        <v>0.4166666666666667</v>
      </c>
      <c r="E26" s="10">
        <v>0.8597222222222222</v>
      </c>
      <c r="F26" s="15">
        <v>2.5</v>
      </c>
      <c r="G26" s="19">
        <v>4</v>
      </c>
    </row>
    <row r="27" spans="1:7" ht="13.5">
      <c r="A27" s="61"/>
      <c r="B27" s="3">
        <v>38676</v>
      </c>
      <c r="C27" s="2" t="s">
        <v>47</v>
      </c>
      <c r="D27" s="64"/>
      <c r="E27" s="65"/>
      <c r="F27" s="66">
        <v>0</v>
      </c>
      <c r="G27" s="67"/>
    </row>
    <row r="28" spans="1:7" ht="13.5">
      <c r="A28" s="68"/>
      <c r="B28" s="3">
        <v>38677</v>
      </c>
      <c r="C28" s="2" t="s">
        <v>48</v>
      </c>
      <c r="D28" s="44">
        <v>0.4166666666666667</v>
      </c>
      <c r="E28" s="45">
        <v>0.8784722222222222</v>
      </c>
      <c r="F28" s="36">
        <v>3</v>
      </c>
      <c r="G28" s="40"/>
    </row>
    <row r="29" spans="1:7" ht="13.5">
      <c r="A29" s="1"/>
      <c r="B29" s="3">
        <v>38678</v>
      </c>
      <c r="C29" s="2" t="s">
        <v>49</v>
      </c>
      <c r="D29" s="9">
        <v>0.4166666666666667</v>
      </c>
      <c r="E29" s="10">
        <v>0.8666666666666667</v>
      </c>
      <c r="F29" s="15">
        <v>2.5</v>
      </c>
      <c r="G29" s="18"/>
    </row>
    <row r="30" spans="1:7" ht="13.5">
      <c r="A30" s="69" t="s">
        <v>26</v>
      </c>
      <c r="B30" s="3">
        <v>38679</v>
      </c>
      <c r="C30" s="2" t="s">
        <v>50</v>
      </c>
      <c r="D30" s="9">
        <v>0.4166666666666667</v>
      </c>
      <c r="E30" s="10">
        <v>0.8527777777777777</v>
      </c>
      <c r="F30" s="15">
        <v>2</v>
      </c>
      <c r="G30" s="18"/>
    </row>
    <row r="31" spans="1:7" ht="13.5">
      <c r="A31" s="1"/>
      <c r="B31" s="3">
        <v>38680</v>
      </c>
      <c r="C31" s="2" t="s">
        <v>51</v>
      </c>
      <c r="D31" s="9">
        <v>0.4166666666666667</v>
      </c>
      <c r="E31" s="10">
        <v>0.8576388888888888</v>
      </c>
      <c r="F31" s="15">
        <v>2.5</v>
      </c>
      <c r="G31" s="18"/>
    </row>
    <row r="32" spans="1:7" ht="14.25" thickBot="1">
      <c r="A32" s="1"/>
      <c r="B32" s="3">
        <v>38681</v>
      </c>
      <c r="C32" s="2" t="s">
        <v>52</v>
      </c>
      <c r="D32" s="9">
        <v>0.4166666666666667</v>
      </c>
      <c r="E32" s="10">
        <v>0.8388888888888889</v>
      </c>
      <c r="F32" s="15">
        <v>2</v>
      </c>
      <c r="G32" s="18"/>
    </row>
    <row r="33" spans="1:7" ht="14.25" thickBot="1">
      <c r="A33" s="43"/>
      <c r="B33" s="3">
        <v>38682</v>
      </c>
      <c r="C33" s="2" t="s">
        <v>45</v>
      </c>
      <c r="D33" s="9">
        <v>0.4166666666666667</v>
      </c>
      <c r="E33" s="10">
        <v>0.8472222222222222</v>
      </c>
      <c r="F33" s="15">
        <v>2</v>
      </c>
      <c r="G33" s="19">
        <v>4</v>
      </c>
    </row>
    <row r="34" spans="1:7" ht="13.5">
      <c r="A34" s="1"/>
      <c r="B34" s="3">
        <v>38683</v>
      </c>
      <c r="C34" s="2" t="s">
        <v>47</v>
      </c>
      <c r="D34" s="9"/>
      <c r="E34" s="10"/>
      <c r="F34" s="15">
        <v>0</v>
      </c>
      <c r="G34" s="1"/>
    </row>
    <row r="35" spans="1:7" ht="13.5">
      <c r="A35" s="1"/>
      <c r="B35" s="3">
        <v>38684</v>
      </c>
      <c r="C35" s="2" t="s">
        <v>48</v>
      </c>
      <c r="D35" s="9">
        <v>0.4166666666666667</v>
      </c>
      <c r="E35" s="10">
        <v>0.8597222222222222</v>
      </c>
      <c r="F35" s="15">
        <v>2.5</v>
      </c>
      <c r="G35" s="1"/>
    </row>
    <row r="36" spans="1:7" ht="13.5">
      <c r="A36" s="1"/>
      <c r="B36" s="3">
        <v>38685</v>
      </c>
      <c r="C36" s="2" t="s">
        <v>49</v>
      </c>
      <c r="D36" s="9">
        <v>0.4166666666666667</v>
      </c>
      <c r="E36" s="10">
        <v>0.873611111111111</v>
      </c>
      <c r="F36" s="15">
        <v>2.5</v>
      </c>
      <c r="G36" s="1"/>
    </row>
    <row r="37" spans="1:7" ht="13.5">
      <c r="A37" s="1"/>
      <c r="B37" s="3">
        <v>38686</v>
      </c>
      <c r="C37" s="2" t="s">
        <v>50</v>
      </c>
      <c r="D37" s="34"/>
      <c r="E37" s="35"/>
      <c r="F37" s="38">
        <v>0</v>
      </c>
      <c r="G37" s="1"/>
    </row>
    <row r="38" spans="1:8" ht="14.25" thickBot="1">
      <c r="A38" s="1"/>
      <c r="B38" s="3"/>
      <c r="C38" s="2"/>
      <c r="D38" s="46"/>
      <c r="E38" s="47"/>
      <c r="F38" s="15"/>
      <c r="G38" s="21"/>
      <c r="H38" t="s">
        <v>42</v>
      </c>
    </row>
    <row r="39" spans="6:8" ht="15" thickBot="1" thickTop="1">
      <c r="F39" s="22">
        <v>65.5</v>
      </c>
      <c r="G39" s="57">
        <v>16</v>
      </c>
      <c r="H39" s="58">
        <f>SUM(F39:G39)</f>
        <v>81.5</v>
      </c>
    </row>
    <row r="42" ht="13.5">
      <c r="B42" t="s">
        <v>23</v>
      </c>
    </row>
    <row r="43" spans="2:3" ht="13.5">
      <c r="B43" s="60">
        <f>ROUNDDOWN(G2*H39,0)</f>
        <v>114589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8">
      <selection activeCell="E44" sqref="E44"/>
    </sheetView>
  </sheetViews>
  <sheetFormatPr defaultColWidth="9.00390625" defaultRowHeight="13.5"/>
  <cols>
    <col min="1" max="1" width="10.2539062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38687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310000</v>
      </c>
      <c r="C4" s="2" t="s">
        <v>18</v>
      </c>
      <c r="D4" s="25">
        <v>0</v>
      </c>
      <c r="E4" s="2" t="s">
        <v>19</v>
      </c>
      <c r="F4" s="25">
        <v>30000</v>
      </c>
      <c r="G4" s="2" t="s">
        <v>20</v>
      </c>
      <c r="H4" s="25">
        <v>10000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4.25" thickBot="1">
      <c r="A8" s="1"/>
      <c r="B8" s="3">
        <v>38687</v>
      </c>
      <c r="C8" s="2" t="s">
        <v>5</v>
      </c>
      <c r="D8" s="9">
        <v>0.4166666666666667</v>
      </c>
      <c r="E8" s="10">
        <v>0.8527777777777777</v>
      </c>
      <c r="F8" s="15">
        <v>2</v>
      </c>
      <c r="G8" s="41"/>
    </row>
    <row r="9" spans="1:7" ht="14.25" thickBot="1">
      <c r="A9" s="1"/>
      <c r="B9" s="3">
        <v>38688</v>
      </c>
      <c r="C9" s="2" t="s">
        <v>52</v>
      </c>
      <c r="D9" s="9">
        <v>0.4166666666666667</v>
      </c>
      <c r="E9" s="10">
        <v>0.8958333333333334</v>
      </c>
      <c r="F9" s="15">
        <v>3.5</v>
      </c>
      <c r="G9" s="19">
        <v>4</v>
      </c>
    </row>
    <row r="10" spans="1:7" ht="13.5">
      <c r="A10" s="1"/>
      <c r="B10" s="3">
        <v>38689</v>
      </c>
      <c r="C10" s="2" t="s">
        <v>45</v>
      </c>
      <c r="D10" s="9"/>
      <c r="E10" s="10"/>
      <c r="F10" s="15">
        <v>0</v>
      </c>
      <c r="G10" s="18"/>
    </row>
    <row r="11" spans="1:7" ht="13.5">
      <c r="A11" s="1"/>
      <c r="B11" s="3">
        <v>38690</v>
      </c>
      <c r="C11" s="2" t="s">
        <v>47</v>
      </c>
      <c r="D11" s="9">
        <v>0.4166666666666667</v>
      </c>
      <c r="E11" s="10">
        <v>0.8694444444444445</v>
      </c>
      <c r="F11" s="15">
        <v>2.5</v>
      </c>
      <c r="G11" s="18"/>
    </row>
    <row r="12" spans="1:7" ht="13.5">
      <c r="A12" s="1"/>
      <c r="B12" s="3">
        <v>38691</v>
      </c>
      <c r="C12" s="2" t="s">
        <v>48</v>
      </c>
      <c r="D12" s="9">
        <v>0.4166666666666667</v>
      </c>
      <c r="E12" s="10">
        <v>0.8666666666666667</v>
      </c>
      <c r="F12" s="15">
        <v>2.5</v>
      </c>
      <c r="G12" s="1"/>
    </row>
    <row r="13" spans="1:7" ht="13.5">
      <c r="A13" s="1"/>
      <c r="B13" s="3">
        <v>38692</v>
      </c>
      <c r="C13" s="2" t="s">
        <v>49</v>
      </c>
      <c r="D13" s="9">
        <v>0.4166666666666667</v>
      </c>
      <c r="E13" s="10">
        <v>0.8666666666666667</v>
      </c>
      <c r="F13" s="15">
        <v>2.5</v>
      </c>
      <c r="G13" s="1"/>
    </row>
    <row r="14" spans="1:7" ht="13.5">
      <c r="A14" s="1"/>
      <c r="B14" s="3">
        <v>38693</v>
      </c>
      <c r="C14" s="2" t="s">
        <v>50</v>
      </c>
      <c r="D14" s="9">
        <v>0.4166666666666667</v>
      </c>
      <c r="E14" s="10">
        <v>0.8458333333333333</v>
      </c>
      <c r="F14" s="15">
        <v>2</v>
      </c>
      <c r="G14" s="1"/>
    </row>
    <row r="15" spans="1:7" ht="14.25" thickBot="1">
      <c r="A15" s="1"/>
      <c r="B15" s="3">
        <v>38694</v>
      </c>
      <c r="C15" s="2" t="s">
        <v>51</v>
      </c>
      <c r="D15" s="9">
        <v>0.4166666666666667</v>
      </c>
      <c r="E15" s="10">
        <v>0.8541666666666666</v>
      </c>
      <c r="F15" s="15">
        <v>2.5</v>
      </c>
      <c r="G15" s="1"/>
    </row>
    <row r="16" spans="1:7" ht="14.25" thickBot="1">
      <c r="A16" s="1"/>
      <c r="B16" s="3">
        <v>38695</v>
      </c>
      <c r="C16" s="2" t="s">
        <v>52</v>
      </c>
      <c r="D16" s="9">
        <v>0.4166666666666667</v>
      </c>
      <c r="E16" s="10">
        <v>0.8354166666666667</v>
      </c>
      <c r="F16" s="15">
        <v>2</v>
      </c>
      <c r="G16" s="19">
        <v>4</v>
      </c>
    </row>
    <row r="17" spans="1:7" ht="13.5">
      <c r="A17" s="1"/>
      <c r="B17" s="3">
        <v>38696</v>
      </c>
      <c r="C17" s="2" t="s">
        <v>45</v>
      </c>
      <c r="D17" s="9"/>
      <c r="E17" s="10"/>
      <c r="F17" s="15">
        <v>0</v>
      </c>
      <c r="G17" s="1"/>
    </row>
    <row r="18" spans="1:7" ht="13.5">
      <c r="A18" s="1"/>
      <c r="B18" s="3">
        <v>38697</v>
      </c>
      <c r="C18" s="2" t="s">
        <v>47</v>
      </c>
      <c r="D18" s="9">
        <v>0.4166666666666667</v>
      </c>
      <c r="E18" s="10">
        <v>0.8722222222222222</v>
      </c>
      <c r="F18" s="15">
        <v>2.5</v>
      </c>
      <c r="G18" s="28"/>
    </row>
    <row r="19" spans="1:7" ht="13.5">
      <c r="A19" s="1"/>
      <c r="B19" s="3">
        <v>38698</v>
      </c>
      <c r="C19" s="2" t="s">
        <v>48</v>
      </c>
      <c r="D19" s="9">
        <v>0.4166666666666667</v>
      </c>
      <c r="E19" s="10">
        <v>0.8625</v>
      </c>
      <c r="F19" s="15">
        <v>2.5</v>
      </c>
      <c r="G19" s="18"/>
    </row>
    <row r="20" spans="1:7" ht="13.5">
      <c r="A20" s="1"/>
      <c r="B20" s="3">
        <v>38699</v>
      </c>
      <c r="C20" s="2" t="s">
        <v>49</v>
      </c>
      <c r="D20" s="9">
        <v>0.4166666666666667</v>
      </c>
      <c r="E20" s="10">
        <v>0.8701388888888889</v>
      </c>
      <c r="F20" s="15">
        <v>2.5</v>
      </c>
      <c r="G20" s="18"/>
    </row>
    <row r="21" spans="1:7" ht="13.5">
      <c r="A21" s="1"/>
      <c r="B21" s="3">
        <v>38700</v>
      </c>
      <c r="C21" s="2" t="s">
        <v>50</v>
      </c>
      <c r="D21" s="9">
        <v>0.4166666666666667</v>
      </c>
      <c r="E21" s="10">
        <v>0.8715277777777778</v>
      </c>
      <c r="F21" s="15">
        <v>2.5</v>
      </c>
      <c r="G21" s="18"/>
    </row>
    <row r="22" spans="1:7" ht="14.25" thickBot="1">
      <c r="A22" s="1"/>
      <c r="B22" s="3">
        <v>38701</v>
      </c>
      <c r="C22" s="2" t="s">
        <v>51</v>
      </c>
      <c r="D22" s="34"/>
      <c r="E22" s="35"/>
      <c r="F22" s="38">
        <v>0</v>
      </c>
      <c r="G22" s="18"/>
    </row>
    <row r="23" spans="1:7" ht="14.25" thickBot="1">
      <c r="A23" s="1"/>
      <c r="B23" s="3">
        <v>38702</v>
      </c>
      <c r="C23" s="2" t="s">
        <v>52</v>
      </c>
      <c r="D23" s="9">
        <v>0.4166666666666667</v>
      </c>
      <c r="E23" s="10">
        <v>0.8458333333333333</v>
      </c>
      <c r="F23" s="15">
        <v>2</v>
      </c>
      <c r="G23" s="19">
        <v>0</v>
      </c>
    </row>
    <row r="24" spans="1:7" ht="13.5">
      <c r="A24" s="1"/>
      <c r="B24" s="3">
        <v>38703</v>
      </c>
      <c r="C24" s="2" t="s">
        <v>45</v>
      </c>
      <c r="D24" s="9"/>
      <c r="E24" s="10"/>
      <c r="F24" s="15">
        <v>0</v>
      </c>
      <c r="G24" s="18"/>
    </row>
    <row r="25" spans="1:7" ht="13.5">
      <c r="A25" s="1"/>
      <c r="B25" s="3">
        <v>38704</v>
      </c>
      <c r="C25" s="2" t="s">
        <v>47</v>
      </c>
      <c r="D25" s="9">
        <v>0.4166666666666667</v>
      </c>
      <c r="E25" s="10">
        <v>0.8388888888888889</v>
      </c>
      <c r="F25" s="15">
        <v>2</v>
      </c>
      <c r="G25" s="18"/>
    </row>
    <row r="26" spans="1:7" ht="13.5">
      <c r="A26" s="61"/>
      <c r="B26" s="3">
        <v>38705</v>
      </c>
      <c r="C26" s="2" t="s">
        <v>48</v>
      </c>
      <c r="D26" s="64">
        <v>0.4166666666666667</v>
      </c>
      <c r="E26" s="65">
        <v>0.8520833333333333</v>
      </c>
      <c r="F26" s="66">
        <v>1</v>
      </c>
      <c r="G26" s="67"/>
    </row>
    <row r="27" spans="1:7" ht="13.5">
      <c r="A27" s="39"/>
      <c r="B27" s="3">
        <v>38706</v>
      </c>
      <c r="C27" s="2" t="s">
        <v>49</v>
      </c>
      <c r="D27" s="34"/>
      <c r="E27" s="35"/>
      <c r="F27" s="38">
        <v>0</v>
      </c>
      <c r="G27" s="18"/>
    </row>
    <row r="28" spans="1:7" ht="13.5">
      <c r="A28" s="1"/>
      <c r="B28" s="3">
        <v>38707</v>
      </c>
      <c r="C28" s="2" t="s">
        <v>50</v>
      </c>
      <c r="D28" s="9">
        <v>0.4166666666666667</v>
      </c>
      <c r="E28" s="10">
        <v>0.85625</v>
      </c>
      <c r="F28" s="15">
        <v>2.5</v>
      </c>
      <c r="G28" s="18"/>
    </row>
    <row r="29" spans="1:7" ht="14.25" thickBot="1">
      <c r="A29" s="1"/>
      <c r="B29" s="3">
        <v>38708</v>
      </c>
      <c r="C29" s="2" t="s">
        <v>51</v>
      </c>
      <c r="D29" s="9">
        <v>0.4166666666666667</v>
      </c>
      <c r="E29" s="10">
        <v>0.8409722222222222</v>
      </c>
      <c r="F29" s="15">
        <v>2</v>
      </c>
      <c r="G29" s="18"/>
    </row>
    <row r="30" spans="1:7" ht="14.25" thickBot="1">
      <c r="A30" s="1" t="s">
        <v>57</v>
      </c>
      <c r="B30" s="3">
        <v>38709</v>
      </c>
      <c r="C30" s="2" t="s">
        <v>52</v>
      </c>
      <c r="D30" s="9">
        <v>0.4166666666666667</v>
      </c>
      <c r="E30" s="10">
        <v>0.8541666666666666</v>
      </c>
      <c r="F30" s="15">
        <v>2.5</v>
      </c>
      <c r="G30" s="19">
        <v>0</v>
      </c>
    </row>
    <row r="31" spans="1:7" ht="13.5">
      <c r="A31" s="1"/>
      <c r="B31" s="3">
        <v>38710</v>
      </c>
      <c r="C31" s="2" t="s">
        <v>45</v>
      </c>
      <c r="D31" s="9"/>
      <c r="E31" s="10"/>
      <c r="F31" s="15">
        <v>0</v>
      </c>
      <c r="G31" s="18"/>
    </row>
    <row r="32" spans="1:7" ht="13.5">
      <c r="A32" s="1"/>
      <c r="B32" s="3">
        <v>38711</v>
      </c>
      <c r="C32" s="2" t="s">
        <v>47</v>
      </c>
      <c r="D32" s="9">
        <v>0.4166666666666667</v>
      </c>
      <c r="E32" s="10">
        <v>0.8416666666666667</v>
      </c>
      <c r="F32" s="15">
        <v>2</v>
      </c>
      <c r="G32" s="18"/>
    </row>
    <row r="33" spans="1:7" ht="13.5">
      <c r="A33" s="1"/>
      <c r="B33" s="3">
        <v>38712</v>
      </c>
      <c r="C33" s="2" t="s">
        <v>48</v>
      </c>
      <c r="D33" s="9">
        <v>0.4166666666666667</v>
      </c>
      <c r="E33" s="10">
        <v>0.842361111111111</v>
      </c>
      <c r="F33" s="15">
        <v>2</v>
      </c>
      <c r="G33" s="18"/>
    </row>
    <row r="34" spans="1:7" ht="13.5">
      <c r="A34" s="1"/>
      <c r="B34" s="3">
        <v>38713</v>
      </c>
      <c r="C34" s="2" t="s">
        <v>49</v>
      </c>
      <c r="D34" s="9">
        <v>0.4166666666666667</v>
      </c>
      <c r="E34" s="10">
        <v>0.8458333333333333</v>
      </c>
      <c r="F34" s="15">
        <v>2</v>
      </c>
      <c r="G34" s="18"/>
    </row>
    <row r="35" spans="1:7" ht="13.5">
      <c r="A35" s="1"/>
      <c r="B35" s="3">
        <v>38714</v>
      </c>
      <c r="C35" s="2" t="s">
        <v>50</v>
      </c>
      <c r="D35" s="9">
        <v>0.4166666666666667</v>
      </c>
      <c r="E35" s="10">
        <v>0.8694444444444445</v>
      </c>
      <c r="F35" s="15">
        <v>2.5</v>
      </c>
      <c r="G35" s="18"/>
    </row>
    <row r="36" spans="1:7" ht="14.25" thickBot="1">
      <c r="A36" s="70"/>
      <c r="B36" s="3">
        <v>38715</v>
      </c>
      <c r="C36" s="2" t="s">
        <v>51</v>
      </c>
      <c r="D36" s="9">
        <v>0.4166666666666667</v>
      </c>
      <c r="E36" s="10">
        <v>0.8701388888888889</v>
      </c>
      <c r="F36" s="15">
        <v>2.5</v>
      </c>
      <c r="G36" s="18"/>
    </row>
    <row r="37" spans="1:7" ht="14.25" thickBot="1">
      <c r="A37" s="1"/>
      <c r="B37" s="3">
        <v>38716</v>
      </c>
      <c r="C37" s="2" t="s">
        <v>52</v>
      </c>
      <c r="D37" s="9">
        <v>0.4166666666666667</v>
      </c>
      <c r="E37" s="10">
        <v>0.8506944444444445</v>
      </c>
      <c r="F37" s="15">
        <v>2</v>
      </c>
      <c r="G37" s="19">
        <v>4</v>
      </c>
    </row>
    <row r="38" spans="1:8" ht="14.25" thickBot="1">
      <c r="A38" s="1"/>
      <c r="B38" s="3">
        <v>38717</v>
      </c>
      <c r="C38" s="2" t="s">
        <v>45</v>
      </c>
      <c r="D38" s="9">
        <v>0.4166666666666667</v>
      </c>
      <c r="E38" s="10">
        <v>0.8506944444444445</v>
      </c>
      <c r="F38" s="15">
        <v>2</v>
      </c>
      <c r="G38" s="21"/>
      <c r="H38" t="s">
        <v>42</v>
      </c>
    </row>
    <row r="39" spans="6:8" ht="15" thickBot="1" thickTop="1">
      <c r="F39" s="22">
        <f>SUM(F8:F38)</f>
        <v>56.5</v>
      </c>
      <c r="G39" s="57">
        <v>12</v>
      </c>
      <c r="H39" s="58">
        <f>SUM(F39:G39)</f>
        <v>68.5</v>
      </c>
    </row>
    <row r="42" ht="13.5">
      <c r="B42" t="s">
        <v>23</v>
      </c>
    </row>
    <row r="43" spans="2:3" ht="13.5">
      <c r="B43" s="60">
        <f>ROUNDDOWN(G2*H39,0)</f>
        <v>96311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8" sqref="A8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38718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 t="s">
        <v>28</v>
      </c>
      <c r="B8" s="3">
        <v>38718</v>
      </c>
      <c r="C8" s="2" t="s">
        <v>53</v>
      </c>
      <c r="D8" s="9"/>
      <c r="E8" s="10"/>
      <c r="F8" s="15">
        <v>0</v>
      </c>
      <c r="G8" s="41"/>
    </row>
    <row r="9" spans="1:7" ht="13.5">
      <c r="A9" s="1"/>
      <c r="B9" s="3">
        <v>38719</v>
      </c>
      <c r="C9" s="2" t="s">
        <v>48</v>
      </c>
      <c r="D9" s="9"/>
      <c r="E9" s="10"/>
      <c r="F9" s="15">
        <v>0</v>
      </c>
      <c r="G9" s="18"/>
    </row>
    <row r="10" spans="1:7" ht="13.5">
      <c r="A10" s="1"/>
      <c r="B10" s="3">
        <v>38720</v>
      </c>
      <c r="C10" s="2" t="s">
        <v>49</v>
      </c>
      <c r="D10" s="9">
        <v>0.4166666666666667</v>
      </c>
      <c r="E10" s="10">
        <v>0.8694444444444445</v>
      </c>
      <c r="F10" s="15">
        <v>2.5</v>
      </c>
      <c r="G10" s="18"/>
    </row>
    <row r="11" spans="1:7" ht="13.5">
      <c r="A11" s="1"/>
      <c r="B11" s="3">
        <v>38721</v>
      </c>
      <c r="C11" s="2" t="s">
        <v>50</v>
      </c>
      <c r="D11" s="44">
        <v>0.4166666666666667</v>
      </c>
      <c r="E11" s="45">
        <v>0.8840277777777777</v>
      </c>
      <c r="F11" s="36">
        <v>3</v>
      </c>
      <c r="G11" s="18"/>
    </row>
    <row r="12" spans="1:7" ht="13.5">
      <c r="A12" s="1"/>
      <c r="B12" s="3">
        <v>38722</v>
      </c>
      <c r="C12" s="2" t="s">
        <v>51</v>
      </c>
      <c r="D12" s="9">
        <v>0.4166666666666667</v>
      </c>
      <c r="E12" s="10">
        <v>0.8618055555555556</v>
      </c>
      <c r="F12" s="15">
        <v>2.5</v>
      </c>
      <c r="G12" s="18"/>
    </row>
    <row r="13" spans="1:7" ht="13.5">
      <c r="A13" s="1"/>
      <c r="B13" s="3">
        <v>38723</v>
      </c>
      <c r="C13" s="2" t="s">
        <v>52</v>
      </c>
      <c r="D13" s="9">
        <v>0.4166666666666667</v>
      </c>
      <c r="E13" s="10">
        <v>0.8375</v>
      </c>
      <c r="F13" s="15">
        <v>2</v>
      </c>
      <c r="G13" s="18"/>
    </row>
    <row r="14" spans="1:7" ht="13.5">
      <c r="A14" s="1"/>
      <c r="B14" s="3">
        <v>38724</v>
      </c>
      <c r="C14" s="2" t="s">
        <v>45</v>
      </c>
      <c r="D14" s="9">
        <v>0.4166666666666667</v>
      </c>
      <c r="E14" s="10">
        <v>0.8541666666666666</v>
      </c>
      <c r="F14" s="15">
        <v>2.5</v>
      </c>
      <c r="G14" s="18"/>
    </row>
    <row r="15" spans="1:7" ht="14.25" thickBot="1">
      <c r="A15" s="1"/>
      <c r="B15" s="3">
        <v>38725</v>
      </c>
      <c r="C15" s="2" t="s">
        <v>47</v>
      </c>
      <c r="D15" s="9">
        <v>0.4166666666666667</v>
      </c>
      <c r="E15" s="10">
        <v>0.8625</v>
      </c>
      <c r="F15" s="15">
        <v>2.5</v>
      </c>
      <c r="G15" s="18"/>
    </row>
    <row r="16" spans="1:7" ht="14.25" thickBot="1">
      <c r="A16" s="1" t="s">
        <v>29</v>
      </c>
      <c r="B16" s="3">
        <v>38726</v>
      </c>
      <c r="C16" s="2" t="s">
        <v>48</v>
      </c>
      <c r="D16" s="9">
        <v>0.4166666666666667</v>
      </c>
      <c r="E16" s="10">
        <v>0.8604166666666666</v>
      </c>
      <c r="F16" s="15">
        <v>2.5</v>
      </c>
      <c r="G16" s="19">
        <v>4</v>
      </c>
    </row>
    <row r="17" spans="1:7" ht="13.5">
      <c r="A17" s="1"/>
      <c r="B17" s="3">
        <v>38727</v>
      </c>
      <c r="C17" s="2" t="s">
        <v>49</v>
      </c>
      <c r="D17" s="9"/>
      <c r="E17" s="10"/>
      <c r="F17" s="15">
        <v>0</v>
      </c>
      <c r="G17" s="18"/>
    </row>
    <row r="18" spans="1:7" ht="13.5">
      <c r="A18" s="1"/>
      <c r="B18" s="3">
        <v>38728</v>
      </c>
      <c r="C18" s="2" t="s">
        <v>50</v>
      </c>
      <c r="D18" s="44">
        <v>0.4166666666666667</v>
      </c>
      <c r="E18" s="45">
        <v>0.8576388888888888</v>
      </c>
      <c r="F18" s="36">
        <v>2.5</v>
      </c>
      <c r="G18" s="18"/>
    </row>
    <row r="19" spans="1:7" ht="13.5">
      <c r="A19" s="61"/>
      <c r="B19" s="3">
        <v>38729</v>
      </c>
      <c r="C19" s="2" t="s">
        <v>51</v>
      </c>
      <c r="D19" s="64">
        <v>0.4166666666666667</v>
      </c>
      <c r="E19" s="65">
        <v>0.8375</v>
      </c>
      <c r="F19" s="66">
        <v>2</v>
      </c>
      <c r="G19" s="67"/>
    </row>
    <row r="20" spans="1:7" ht="13.5">
      <c r="A20" s="1"/>
      <c r="B20" s="3">
        <v>38730</v>
      </c>
      <c r="C20" s="2" t="s">
        <v>52</v>
      </c>
      <c r="D20" s="9">
        <v>0.4166666666666667</v>
      </c>
      <c r="E20" s="10">
        <v>0.8458333333333333</v>
      </c>
      <c r="F20" s="15">
        <v>2</v>
      </c>
      <c r="G20" s="18"/>
    </row>
    <row r="21" spans="1:7" ht="13.5">
      <c r="A21" s="1"/>
      <c r="B21" s="3">
        <v>38731</v>
      </c>
      <c r="C21" s="2" t="s">
        <v>45</v>
      </c>
      <c r="D21" s="9">
        <v>0.4166666666666667</v>
      </c>
      <c r="E21" s="10">
        <v>0.8888888888888888</v>
      </c>
      <c r="F21" s="15">
        <v>3</v>
      </c>
      <c r="G21" s="18"/>
    </row>
    <row r="22" spans="1:7" ht="14.25" thickBot="1">
      <c r="A22" s="1"/>
      <c r="B22" s="3">
        <v>38732</v>
      </c>
      <c r="C22" s="2" t="s">
        <v>47</v>
      </c>
      <c r="D22" s="32">
        <v>0.4166666666666667</v>
      </c>
      <c r="E22" s="33">
        <v>0.8715277777777778</v>
      </c>
      <c r="F22" s="37">
        <v>1.5</v>
      </c>
      <c r="G22" s="18"/>
    </row>
    <row r="23" spans="1:7" ht="14.25" thickBot="1">
      <c r="A23" s="1"/>
      <c r="B23" s="3">
        <v>38733</v>
      </c>
      <c r="C23" s="2" t="s">
        <v>48</v>
      </c>
      <c r="D23" s="9">
        <v>0.4166666666666667</v>
      </c>
      <c r="E23" s="10">
        <v>0.8951388888888889</v>
      </c>
      <c r="F23" s="15">
        <v>3</v>
      </c>
      <c r="G23" s="30">
        <v>4</v>
      </c>
    </row>
    <row r="24" spans="1:7" ht="13.5">
      <c r="A24" s="1"/>
      <c r="B24" s="3">
        <v>38734</v>
      </c>
      <c r="C24" s="2" t="s">
        <v>49</v>
      </c>
      <c r="D24" s="9"/>
      <c r="E24" s="10"/>
      <c r="F24" s="15">
        <v>0</v>
      </c>
      <c r="G24" s="18"/>
    </row>
    <row r="25" spans="1:7" ht="13.5">
      <c r="A25" s="1"/>
      <c r="B25" s="3">
        <v>38735</v>
      </c>
      <c r="C25" s="2" t="s">
        <v>50</v>
      </c>
      <c r="D25" s="44">
        <v>0.4166666666666667</v>
      </c>
      <c r="E25" s="45">
        <v>0.8506944444444445</v>
      </c>
      <c r="F25" s="36">
        <v>2</v>
      </c>
      <c r="G25" s="18"/>
    </row>
    <row r="26" spans="1:7" ht="13.5">
      <c r="A26" s="1"/>
      <c r="B26" s="3">
        <v>38736</v>
      </c>
      <c r="C26" s="2" t="s">
        <v>51</v>
      </c>
      <c r="D26" s="9">
        <v>0.4166666666666667</v>
      </c>
      <c r="E26" s="10">
        <v>0.8597222222222222</v>
      </c>
      <c r="F26" s="15">
        <v>2.5</v>
      </c>
      <c r="G26" s="18"/>
    </row>
    <row r="27" spans="1:7" ht="13.5">
      <c r="A27" s="1"/>
      <c r="B27" s="3">
        <v>38737</v>
      </c>
      <c r="C27" s="2" t="s">
        <v>52</v>
      </c>
      <c r="D27" s="9">
        <v>0.4166666666666667</v>
      </c>
      <c r="E27" s="10">
        <v>0.8541666666666666</v>
      </c>
      <c r="F27" s="15">
        <v>2.5</v>
      </c>
      <c r="G27" s="18"/>
    </row>
    <row r="28" spans="1:7" ht="13.5">
      <c r="A28" s="1"/>
      <c r="B28" s="3">
        <v>38738</v>
      </c>
      <c r="C28" s="2" t="s">
        <v>45</v>
      </c>
      <c r="D28" s="9">
        <v>0.4166666666666667</v>
      </c>
      <c r="E28" s="10">
        <v>0.8472222222222222</v>
      </c>
      <c r="F28" s="15">
        <v>2</v>
      </c>
      <c r="G28" s="18"/>
    </row>
    <row r="29" spans="1:7" ht="14.25" thickBot="1">
      <c r="A29" s="1"/>
      <c r="B29" s="3">
        <v>38739</v>
      </c>
      <c r="C29" s="2" t="s">
        <v>47</v>
      </c>
      <c r="D29" s="9">
        <v>0.4166666666666667</v>
      </c>
      <c r="E29" s="10">
        <v>0.8458333333333333</v>
      </c>
      <c r="F29" s="15">
        <v>2</v>
      </c>
      <c r="G29" s="18"/>
    </row>
    <row r="30" spans="1:7" ht="14.25" thickBot="1">
      <c r="A30" s="2"/>
      <c r="B30" s="3">
        <v>38740</v>
      </c>
      <c r="C30" s="2" t="s">
        <v>48</v>
      </c>
      <c r="D30" s="9">
        <v>0.4166666666666667</v>
      </c>
      <c r="E30" s="10">
        <v>0.8548611111111111</v>
      </c>
      <c r="F30" s="15">
        <v>2.5</v>
      </c>
      <c r="G30" s="19">
        <v>4</v>
      </c>
    </row>
    <row r="31" spans="1:7" ht="13.5">
      <c r="A31" s="1"/>
      <c r="B31" s="3">
        <v>38741</v>
      </c>
      <c r="C31" s="2" t="s">
        <v>49</v>
      </c>
      <c r="D31" s="9"/>
      <c r="E31" s="10"/>
      <c r="F31" s="15">
        <v>0</v>
      </c>
      <c r="G31" s="18"/>
    </row>
    <row r="32" spans="1:7" ht="13.5">
      <c r="A32" s="1"/>
      <c r="B32" s="3">
        <v>38742</v>
      </c>
      <c r="C32" s="2" t="s">
        <v>50</v>
      </c>
      <c r="D32" s="44">
        <v>0.4166666666666667</v>
      </c>
      <c r="E32" s="45">
        <v>0.8576388888888888</v>
      </c>
      <c r="F32" s="36">
        <v>2.5</v>
      </c>
      <c r="G32" s="18"/>
    </row>
    <row r="33" spans="1:7" ht="13.5">
      <c r="A33" s="33"/>
      <c r="B33" s="3">
        <v>38743</v>
      </c>
      <c r="C33" s="2" t="s">
        <v>51</v>
      </c>
      <c r="D33" s="9">
        <v>0.4166666666666667</v>
      </c>
      <c r="E33" s="10">
        <v>0.8833333333333333</v>
      </c>
      <c r="F33" s="15">
        <v>3</v>
      </c>
      <c r="G33" s="18"/>
    </row>
    <row r="34" spans="1:7" ht="13.5">
      <c r="A34" s="1"/>
      <c r="B34" s="3">
        <v>38744</v>
      </c>
      <c r="C34" s="2" t="s">
        <v>52</v>
      </c>
      <c r="D34" s="9">
        <v>0.4166666666666667</v>
      </c>
      <c r="E34" s="10">
        <v>0.8784722222222222</v>
      </c>
      <c r="F34" s="15">
        <v>3</v>
      </c>
      <c r="G34" s="18"/>
    </row>
    <row r="35" spans="1:7" ht="13.5">
      <c r="A35" s="1"/>
      <c r="B35" s="3">
        <v>38745</v>
      </c>
      <c r="C35" s="2" t="s">
        <v>45</v>
      </c>
      <c r="D35" s="9">
        <v>0.4166666666666667</v>
      </c>
      <c r="E35" s="10">
        <v>0.9493055555555556</v>
      </c>
      <c r="F35" s="15">
        <v>4</v>
      </c>
      <c r="G35" s="18"/>
    </row>
    <row r="36" spans="1:7" ht="14.25" thickBot="1">
      <c r="A36" s="1"/>
      <c r="B36" s="3">
        <v>38746</v>
      </c>
      <c r="C36" s="2" t="s">
        <v>47</v>
      </c>
      <c r="D36" s="9">
        <v>0.4166666666666667</v>
      </c>
      <c r="E36" s="10">
        <v>0.9756944444444445</v>
      </c>
      <c r="F36" s="15">
        <v>4</v>
      </c>
      <c r="G36" s="18"/>
    </row>
    <row r="37" spans="1:7" ht="14.25" thickBot="1">
      <c r="A37" s="1"/>
      <c r="B37" s="3">
        <v>38747</v>
      </c>
      <c r="C37" s="2" t="s">
        <v>48</v>
      </c>
      <c r="D37" s="32">
        <v>0.4166666666666667</v>
      </c>
      <c r="E37" s="33">
        <v>0.8888888888888888</v>
      </c>
      <c r="F37" s="37">
        <v>2</v>
      </c>
      <c r="G37" s="19">
        <v>4</v>
      </c>
    </row>
    <row r="38" spans="1:8" ht="14.25" thickBot="1">
      <c r="A38" s="1"/>
      <c r="B38" s="3">
        <v>38748</v>
      </c>
      <c r="C38" s="2" t="s">
        <v>49</v>
      </c>
      <c r="D38" s="32">
        <v>0.4166666666666667</v>
      </c>
      <c r="E38" s="33">
        <v>0.8888888888888888</v>
      </c>
      <c r="F38" s="37">
        <v>2</v>
      </c>
      <c r="G38" s="21"/>
      <c r="H38" t="s">
        <v>42</v>
      </c>
    </row>
    <row r="39" spans="6:8" ht="15" thickBot="1" thickTop="1">
      <c r="F39" s="22">
        <v>63.5</v>
      </c>
      <c r="G39" s="57">
        <v>16</v>
      </c>
      <c r="H39" s="58">
        <f>SUM(F39:G39)</f>
        <v>79.5</v>
      </c>
    </row>
    <row r="42" ht="13.5">
      <c r="B42" t="s">
        <v>23</v>
      </c>
    </row>
    <row r="43" spans="2:3" ht="13.5">
      <c r="B43" s="60">
        <f>ROUNDDOWN(G2*H39,0)</f>
        <v>111777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9" sqref="A19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38749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38749</v>
      </c>
      <c r="C8" s="2" t="s">
        <v>4</v>
      </c>
      <c r="D8" s="9">
        <v>0.4166666666666667</v>
      </c>
      <c r="E8" s="10">
        <v>0.9013888888888889</v>
      </c>
      <c r="F8" s="15">
        <v>3.5</v>
      </c>
      <c r="G8" s="41"/>
    </row>
    <row r="9" spans="1:7" ht="13.5">
      <c r="A9" s="1"/>
      <c r="B9" s="3">
        <v>38385</v>
      </c>
      <c r="C9" s="2" t="s">
        <v>51</v>
      </c>
      <c r="D9" s="9">
        <v>0.4166666666666667</v>
      </c>
      <c r="E9" s="10">
        <v>0.8729166666666667</v>
      </c>
      <c r="F9" s="15">
        <v>2.5</v>
      </c>
      <c r="G9" s="18"/>
    </row>
    <row r="10" spans="1:7" ht="13.5">
      <c r="A10" s="1"/>
      <c r="B10" s="3">
        <v>38386</v>
      </c>
      <c r="C10" s="2" t="s">
        <v>52</v>
      </c>
      <c r="D10" s="9">
        <v>0.4166666666666667</v>
      </c>
      <c r="E10" s="10">
        <v>0.8888888888888888</v>
      </c>
      <c r="F10" s="15">
        <v>3</v>
      </c>
      <c r="G10" s="18"/>
    </row>
    <row r="11" spans="1:7" ht="13.5">
      <c r="A11" s="1"/>
      <c r="B11" s="3">
        <v>38387</v>
      </c>
      <c r="C11" s="2" t="s">
        <v>45</v>
      </c>
      <c r="D11" s="9">
        <v>0.4166666666666667</v>
      </c>
      <c r="E11" s="10">
        <v>0.8909722222222222</v>
      </c>
      <c r="F11" s="15">
        <v>3</v>
      </c>
      <c r="G11" s="18"/>
    </row>
    <row r="12" spans="1:7" ht="14.25" thickBot="1">
      <c r="A12" s="1"/>
      <c r="B12" s="3">
        <v>38388</v>
      </c>
      <c r="C12" s="2" t="s">
        <v>47</v>
      </c>
      <c r="D12" s="32">
        <v>0.4166666666666667</v>
      </c>
      <c r="E12" s="33">
        <v>0.8791666666666668</v>
      </c>
      <c r="F12" s="37">
        <v>2</v>
      </c>
      <c r="G12" s="18"/>
    </row>
    <row r="13" spans="1:7" ht="14.25" thickBot="1">
      <c r="A13" s="1"/>
      <c r="B13" s="3">
        <v>38389</v>
      </c>
      <c r="C13" s="2" t="s">
        <v>48</v>
      </c>
      <c r="D13" s="9">
        <v>0.4166666666666667</v>
      </c>
      <c r="E13" s="10">
        <v>0.8680555555555555</v>
      </c>
      <c r="F13" s="15">
        <v>2.5</v>
      </c>
      <c r="G13" s="19">
        <v>4</v>
      </c>
    </row>
    <row r="14" spans="1:7" ht="13.5">
      <c r="A14" s="1"/>
      <c r="B14" s="3">
        <v>38390</v>
      </c>
      <c r="C14" s="2" t="s">
        <v>49</v>
      </c>
      <c r="D14" s="9"/>
      <c r="E14" s="10"/>
      <c r="F14" s="15">
        <v>0</v>
      </c>
      <c r="G14" s="18"/>
    </row>
    <row r="15" spans="1:7" ht="13.5">
      <c r="A15" s="1"/>
      <c r="B15" s="3">
        <v>38391</v>
      </c>
      <c r="C15" s="2" t="s">
        <v>50</v>
      </c>
      <c r="D15" s="9">
        <v>0.4166666666666667</v>
      </c>
      <c r="E15" s="10">
        <v>0.84375</v>
      </c>
      <c r="F15" s="15">
        <v>2</v>
      </c>
      <c r="G15" s="18"/>
    </row>
    <row r="16" spans="1:7" ht="13.5">
      <c r="A16" s="1"/>
      <c r="B16" s="3">
        <v>38392</v>
      </c>
      <c r="C16" s="2" t="s">
        <v>51</v>
      </c>
      <c r="D16" s="9">
        <v>0.4166666666666667</v>
      </c>
      <c r="E16" s="10">
        <v>0.8597222222222222</v>
      </c>
      <c r="F16" s="15">
        <v>2.5</v>
      </c>
      <c r="G16" s="18"/>
    </row>
    <row r="17" spans="1:7" ht="13.5">
      <c r="A17" s="1"/>
      <c r="B17" s="3">
        <v>38393</v>
      </c>
      <c r="C17" s="2" t="s">
        <v>52</v>
      </c>
      <c r="D17" s="9">
        <v>0.4166666666666667</v>
      </c>
      <c r="E17" s="10">
        <v>0.8791666666666668</v>
      </c>
      <c r="F17" s="15">
        <v>3</v>
      </c>
      <c r="G17" s="18"/>
    </row>
    <row r="18" spans="1:7" ht="13.5">
      <c r="A18" s="4" t="s">
        <v>58</v>
      </c>
      <c r="B18" s="3">
        <v>38394</v>
      </c>
      <c r="C18" s="2" t="s">
        <v>45</v>
      </c>
      <c r="D18" s="11"/>
      <c r="E18" s="12"/>
      <c r="F18" s="16">
        <v>0</v>
      </c>
      <c r="G18" s="20"/>
    </row>
    <row r="19" spans="1:7" ht="14.25" thickBot="1">
      <c r="A19" s="1"/>
      <c r="B19" s="3">
        <v>38395</v>
      </c>
      <c r="C19" s="2" t="s">
        <v>47</v>
      </c>
      <c r="D19" s="9">
        <v>0.4166666666666667</v>
      </c>
      <c r="E19" s="10">
        <v>0.8458333333333333</v>
      </c>
      <c r="F19" s="15">
        <v>2</v>
      </c>
      <c r="G19" s="18"/>
    </row>
    <row r="20" spans="1:7" ht="14.25" thickBot="1">
      <c r="A20" s="1"/>
      <c r="B20" s="3">
        <v>38396</v>
      </c>
      <c r="C20" s="2" t="s">
        <v>48</v>
      </c>
      <c r="D20" s="9">
        <v>0.4166666666666667</v>
      </c>
      <c r="E20" s="10">
        <v>0.8597222222222222</v>
      </c>
      <c r="F20" s="15">
        <v>2.5</v>
      </c>
      <c r="G20" s="19">
        <v>0</v>
      </c>
    </row>
    <row r="21" spans="1:7" ht="13.5">
      <c r="A21" s="1"/>
      <c r="B21" s="3">
        <v>38397</v>
      </c>
      <c r="C21" s="2" t="s">
        <v>49</v>
      </c>
      <c r="D21" s="9"/>
      <c r="E21" s="10"/>
      <c r="F21" s="15">
        <v>0</v>
      </c>
      <c r="G21" s="18"/>
    </row>
    <row r="22" spans="1:7" ht="13.5">
      <c r="A22" s="1"/>
      <c r="B22" s="3">
        <v>38398</v>
      </c>
      <c r="C22" s="2" t="s">
        <v>50</v>
      </c>
      <c r="D22" s="9">
        <v>0.4166666666666667</v>
      </c>
      <c r="E22" s="10">
        <v>0.8527777777777777</v>
      </c>
      <c r="F22" s="15">
        <v>2</v>
      </c>
      <c r="G22" s="18"/>
    </row>
    <row r="23" spans="1:7" ht="13.5">
      <c r="A23" s="1"/>
      <c r="B23" s="3">
        <v>38399</v>
      </c>
      <c r="C23" s="2" t="s">
        <v>51</v>
      </c>
      <c r="D23" s="9">
        <v>0.4166666666666667</v>
      </c>
      <c r="E23" s="10">
        <v>0.8527777777777777</v>
      </c>
      <c r="F23" s="15">
        <v>2</v>
      </c>
      <c r="G23" s="18"/>
    </row>
    <row r="24" spans="1:7" ht="13.5">
      <c r="A24" s="1"/>
      <c r="B24" s="3">
        <v>38400</v>
      </c>
      <c r="C24" s="2" t="s">
        <v>52</v>
      </c>
      <c r="D24" s="9">
        <v>0.4166666666666667</v>
      </c>
      <c r="E24" s="10">
        <v>0.8680555555555555</v>
      </c>
      <c r="F24" s="15">
        <v>2.5</v>
      </c>
      <c r="G24" s="18"/>
    </row>
    <row r="25" spans="1:7" ht="13.5">
      <c r="A25" s="1"/>
      <c r="B25" s="3">
        <v>38401</v>
      </c>
      <c r="C25" s="2" t="s">
        <v>45</v>
      </c>
      <c r="D25" s="9">
        <v>0.4166666666666667</v>
      </c>
      <c r="E25" s="10">
        <v>0.84375</v>
      </c>
      <c r="F25" s="15">
        <v>2</v>
      </c>
      <c r="G25" s="18"/>
    </row>
    <row r="26" spans="1:7" ht="14.25" thickBot="1">
      <c r="A26" s="1"/>
      <c r="B26" s="3">
        <v>38402</v>
      </c>
      <c r="C26" s="2" t="s">
        <v>47</v>
      </c>
      <c r="D26" s="9">
        <v>0.4166666666666667</v>
      </c>
      <c r="E26" s="10">
        <v>0.84375</v>
      </c>
      <c r="F26" s="15">
        <v>2</v>
      </c>
      <c r="G26" s="18"/>
    </row>
    <row r="27" spans="1:7" ht="14.25" thickBot="1">
      <c r="A27" s="1"/>
      <c r="B27" s="3">
        <v>38403</v>
      </c>
      <c r="C27" s="2" t="s">
        <v>48</v>
      </c>
      <c r="D27" s="9">
        <v>0.4166666666666667</v>
      </c>
      <c r="E27" s="10">
        <v>0.8666666666666667</v>
      </c>
      <c r="F27" s="15">
        <v>2.5</v>
      </c>
      <c r="G27" s="19">
        <v>4</v>
      </c>
    </row>
    <row r="28" spans="1:7" ht="13.5">
      <c r="A28" s="1"/>
      <c r="B28" s="3">
        <v>38404</v>
      </c>
      <c r="C28" s="2" t="s">
        <v>49</v>
      </c>
      <c r="D28" s="9"/>
      <c r="E28" s="10"/>
      <c r="F28" s="15">
        <v>0</v>
      </c>
      <c r="G28" s="18"/>
    </row>
    <row r="29" spans="1:7" ht="13.5">
      <c r="A29" s="1"/>
      <c r="B29" s="3">
        <v>38405</v>
      </c>
      <c r="C29" s="2" t="s">
        <v>50</v>
      </c>
      <c r="D29" s="9">
        <v>0.4166666666666667</v>
      </c>
      <c r="E29" s="10">
        <v>0.8576388888888888</v>
      </c>
      <c r="F29" s="15">
        <v>2.5</v>
      </c>
      <c r="G29" s="18"/>
    </row>
    <row r="30" spans="1:7" ht="13.5">
      <c r="A30" s="42"/>
      <c r="B30" s="3">
        <v>38406</v>
      </c>
      <c r="C30" s="2" t="s">
        <v>51</v>
      </c>
      <c r="D30" s="9">
        <v>0.4166666666666667</v>
      </c>
      <c r="E30" s="10">
        <v>0.8458333333333333</v>
      </c>
      <c r="F30" s="15">
        <v>2</v>
      </c>
      <c r="G30" s="18"/>
    </row>
    <row r="31" spans="1:7" ht="13.5">
      <c r="A31" s="1"/>
      <c r="B31" s="3">
        <v>38407</v>
      </c>
      <c r="C31" s="2" t="s">
        <v>52</v>
      </c>
      <c r="D31" s="9">
        <v>0.4166666666666667</v>
      </c>
      <c r="E31" s="10">
        <v>0.8416666666666667</v>
      </c>
      <c r="F31" s="15">
        <v>2</v>
      </c>
      <c r="G31" s="18"/>
    </row>
    <row r="32" spans="1:7" ht="14.25" thickBot="1">
      <c r="A32" s="1"/>
      <c r="B32" s="3">
        <v>38408</v>
      </c>
      <c r="C32" s="2" t="s">
        <v>45</v>
      </c>
      <c r="D32" s="9">
        <v>0.4166666666666667</v>
      </c>
      <c r="E32" s="10">
        <v>0.9041666666666667</v>
      </c>
      <c r="F32" s="15">
        <v>3.5</v>
      </c>
      <c r="G32" s="18"/>
    </row>
    <row r="33" spans="1:7" ht="14.25" thickBot="1">
      <c r="A33" s="49"/>
      <c r="B33" s="3">
        <v>38409</v>
      </c>
      <c r="C33" s="2" t="s">
        <v>47</v>
      </c>
      <c r="D33" s="34"/>
      <c r="E33" s="35"/>
      <c r="F33" s="38">
        <v>0</v>
      </c>
      <c r="G33" s="18"/>
    </row>
    <row r="34" spans="1:7" ht="14.25" thickBot="1">
      <c r="A34" s="1"/>
      <c r="B34" s="3">
        <v>38410</v>
      </c>
      <c r="C34" s="2" t="s">
        <v>48</v>
      </c>
      <c r="D34" s="34"/>
      <c r="E34" s="35"/>
      <c r="F34" s="38">
        <v>0</v>
      </c>
      <c r="G34" s="17">
        <v>0</v>
      </c>
    </row>
    <row r="35" spans="1:7" ht="13.5">
      <c r="A35" s="1"/>
      <c r="B35" s="3">
        <v>38411</v>
      </c>
      <c r="C35" s="2" t="s">
        <v>49</v>
      </c>
      <c r="D35" s="9">
        <v>0.4166666666666667</v>
      </c>
      <c r="E35" s="10">
        <v>0.8611111111111112</v>
      </c>
      <c r="F35" s="15">
        <v>2.5</v>
      </c>
      <c r="G35" s="1"/>
    </row>
    <row r="36" spans="1:7" ht="13.5">
      <c r="A36" s="1"/>
      <c r="B36" s="3"/>
      <c r="C36" s="2"/>
      <c r="D36" s="9"/>
      <c r="E36" s="10"/>
      <c r="F36" s="15"/>
      <c r="G36" s="1"/>
    </row>
    <row r="37" spans="1:7" ht="13.5">
      <c r="A37" s="1"/>
      <c r="B37" s="3"/>
      <c r="C37" s="2"/>
      <c r="D37" s="9"/>
      <c r="E37" s="10"/>
      <c r="F37" s="15"/>
      <c r="G37" s="1"/>
    </row>
    <row r="38" spans="1:8" ht="14.25" thickBot="1">
      <c r="A38" s="1"/>
      <c r="B38" s="3"/>
      <c r="C38" s="2"/>
      <c r="D38" s="46"/>
      <c r="E38" s="47"/>
      <c r="F38" s="15"/>
      <c r="G38" s="21"/>
      <c r="H38" t="s">
        <v>42</v>
      </c>
    </row>
    <row r="39" spans="6:8" ht="15" thickBot="1" thickTop="1">
      <c r="F39" s="22">
        <f>SUM(F8:F38)</f>
        <v>54</v>
      </c>
      <c r="G39" s="57">
        <v>8</v>
      </c>
      <c r="H39" s="58">
        <f>SUM(F39:G39)</f>
        <v>62</v>
      </c>
    </row>
    <row r="42" ht="13.5">
      <c r="B42" t="s">
        <v>23</v>
      </c>
    </row>
    <row r="43" spans="2:3" ht="13.5">
      <c r="B43" s="60">
        <f>ROUNDDOWN(G2*H39,0)</f>
        <v>87172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0">
      <selection activeCell="C29" sqref="C29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38777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38777</v>
      </c>
      <c r="C8" s="2" t="s">
        <v>4</v>
      </c>
      <c r="D8" s="9">
        <v>0.4166666666666667</v>
      </c>
      <c r="E8" s="10">
        <v>0.8993055555555555</v>
      </c>
      <c r="F8" s="15">
        <v>3.5</v>
      </c>
      <c r="G8" s="41"/>
    </row>
    <row r="9" spans="1:7" ht="13.5">
      <c r="A9" s="1"/>
      <c r="B9" s="3">
        <v>38778</v>
      </c>
      <c r="C9" s="2" t="s">
        <v>51</v>
      </c>
      <c r="D9" s="9">
        <v>0.4166666666666667</v>
      </c>
      <c r="E9" s="10">
        <v>0.8819444444444445</v>
      </c>
      <c r="F9" s="15">
        <v>3</v>
      </c>
      <c r="G9" s="18"/>
    </row>
    <row r="10" spans="1:7" ht="13.5">
      <c r="A10" s="1"/>
      <c r="B10" s="3">
        <v>38779</v>
      </c>
      <c r="C10" s="2" t="s">
        <v>52</v>
      </c>
      <c r="D10" s="9">
        <v>0.4166666666666667</v>
      </c>
      <c r="E10" s="10">
        <v>0.8520833333333333</v>
      </c>
      <c r="F10" s="15">
        <v>2</v>
      </c>
      <c r="G10" s="18"/>
    </row>
    <row r="11" spans="1:7" ht="14.25" thickBot="1">
      <c r="A11" s="1"/>
      <c r="B11" s="3">
        <v>38780</v>
      </c>
      <c r="C11" s="2" t="s">
        <v>45</v>
      </c>
      <c r="D11" s="9">
        <v>0.4166666666666667</v>
      </c>
      <c r="E11" s="10">
        <v>0.8597222222222222</v>
      </c>
      <c r="F11" s="15">
        <v>2.5</v>
      </c>
      <c r="G11" s="18"/>
    </row>
    <row r="12" spans="1:7" ht="14.25" thickBot="1">
      <c r="A12" s="1"/>
      <c r="B12" s="3">
        <v>38781</v>
      </c>
      <c r="C12" s="2" t="s">
        <v>47</v>
      </c>
      <c r="D12" s="9">
        <v>0.4166666666666667</v>
      </c>
      <c r="E12" s="10">
        <v>0.8645833333333334</v>
      </c>
      <c r="F12" s="15">
        <v>2.5</v>
      </c>
      <c r="G12" s="19">
        <v>4</v>
      </c>
    </row>
    <row r="13" spans="1:7" ht="13.5">
      <c r="A13" s="1"/>
      <c r="B13" s="3">
        <v>38782</v>
      </c>
      <c r="C13" s="2" t="s">
        <v>48</v>
      </c>
      <c r="D13" s="9"/>
      <c r="E13" s="10"/>
      <c r="F13" s="15">
        <v>0</v>
      </c>
      <c r="G13" s="18"/>
    </row>
    <row r="14" spans="1:7" ht="13.5">
      <c r="A14" s="1"/>
      <c r="B14" s="3">
        <v>38783</v>
      </c>
      <c r="C14" s="2" t="s">
        <v>49</v>
      </c>
      <c r="D14" s="9">
        <v>0.4166666666666667</v>
      </c>
      <c r="E14" s="10">
        <v>0.8458333333333333</v>
      </c>
      <c r="F14" s="15">
        <v>2</v>
      </c>
      <c r="G14" s="18"/>
    </row>
    <row r="15" spans="1:7" ht="13.5">
      <c r="A15" s="1"/>
      <c r="B15" s="3">
        <v>38784</v>
      </c>
      <c r="C15" s="2" t="s">
        <v>50</v>
      </c>
      <c r="D15" s="9">
        <v>0.4166666666666667</v>
      </c>
      <c r="E15" s="10">
        <v>0.8875</v>
      </c>
      <c r="F15" s="15">
        <v>3</v>
      </c>
      <c r="G15" s="18"/>
    </row>
    <row r="16" spans="1:7" ht="13.5">
      <c r="A16" s="1"/>
      <c r="B16" s="3">
        <v>38785</v>
      </c>
      <c r="C16" s="2" t="s">
        <v>51</v>
      </c>
      <c r="D16" s="9">
        <v>0.4166666666666667</v>
      </c>
      <c r="E16" s="10">
        <v>0.8791666666666668</v>
      </c>
      <c r="F16" s="15">
        <v>3</v>
      </c>
      <c r="G16" s="18"/>
    </row>
    <row r="17" spans="1:7" ht="13.5">
      <c r="A17" s="1"/>
      <c r="B17" s="3">
        <v>38786</v>
      </c>
      <c r="C17" s="2" t="s">
        <v>52</v>
      </c>
      <c r="D17" s="9">
        <v>0.4166666666666667</v>
      </c>
      <c r="E17" s="10">
        <v>0.8722222222222222</v>
      </c>
      <c r="F17" s="15">
        <v>2.5</v>
      </c>
      <c r="G17" s="18"/>
    </row>
    <row r="18" spans="1:7" ht="14.25" thickBot="1">
      <c r="A18" s="1"/>
      <c r="B18" s="3">
        <v>38787</v>
      </c>
      <c r="C18" s="2" t="s">
        <v>45</v>
      </c>
      <c r="D18" s="9">
        <v>0.4166666666666667</v>
      </c>
      <c r="E18" s="10">
        <v>0.8680555555555555</v>
      </c>
      <c r="F18" s="15">
        <v>2.5</v>
      </c>
      <c r="G18" s="18"/>
    </row>
    <row r="19" spans="1:7" ht="14.25" thickBot="1">
      <c r="A19" s="1"/>
      <c r="B19" s="3">
        <v>38788</v>
      </c>
      <c r="C19" s="2" t="s">
        <v>47</v>
      </c>
      <c r="D19" s="9">
        <v>0.4166666666666667</v>
      </c>
      <c r="E19" s="10">
        <v>0.84375</v>
      </c>
      <c r="F19" s="15">
        <v>2</v>
      </c>
      <c r="G19" s="19">
        <v>4</v>
      </c>
    </row>
    <row r="20" spans="1:7" ht="13.5">
      <c r="A20" s="1"/>
      <c r="B20" s="3">
        <v>38789</v>
      </c>
      <c r="C20" s="2" t="s">
        <v>48</v>
      </c>
      <c r="D20" s="9"/>
      <c r="E20" s="10"/>
      <c r="F20" s="15">
        <v>0</v>
      </c>
      <c r="G20" s="18"/>
    </row>
    <row r="21" spans="1:7" ht="13.5">
      <c r="A21" s="1"/>
      <c r="B21" s="3">
        <v>38790</v>
      </c>
      <c r="C21" s="2" t="s">
        <v>49</v>
      </c>
      <c r="D21" s="9">
        <v>0.4166666666666667</v>
      </c>
      <c r="E21" s="10">
        <v>0.8208333333333333</v>
      </c>
      <c r="F21" s="15">
        <v>1.5</v>
      </c>
      <c r="G21" s="18"/>
    </row>
    <row r="22" spans="1:7" ht="13.5">
      <c r="A22" s="1"/>
      <c r="B22" s="3">
        <v>38791</v>
      </c>
      <c r="C22" s="2" t="s">
        <v>50</v>
      </c>
      <c r="D22" s="9">
        <v>0.4166666666666667</v>
      </c>
      <c r="E22" s="10">
        <v>0.8458333333333333</v>
      </c>
      <c r="F22" s="15">
        <v>2</v>
      </c>
      <c r="G22" s="18"/>
    </row>
    <row r="23" spans="1:7" ht="13.5">
      <c r="A23" s="1"/>
      <c r="B23" s="3">
        <v>38792</v>
      </c>
      <c r="C23" s="2" t="s">
        <v>51</v>
      </c>
      <c r="D23" s="9">
        <v>0.4166666666666667</v>
      </c>
      <c r="E23" s="10">
        <v>0.8590277777777778</v>
      </c>
      <c r="F23" s="15">
        <v>2.5</v>
      </c>
      <c r="G23" s="18"/>
    </row>
    <row r="24" spans="1:7" ht="13.5">
      <c r="A24" s="1"/>
      <c r="B24" s="3">
        <v>38793</v>
      </c>
      <c r="C24" s="2" t="s">
        <v>52</v>
      </c>
      <c r="D24" s="9">
        <v>0.4166666666666667</v>
      </c>
      <c r="E24" s="10">
        <v>0.9020833333333332</v>
      </c>
      <c r="F24" s="15">
        <v>3.5</v>
      </c>
      <c r="G24" s="18"/>
    </row>
    <row r="25" spans="1:7" ht="14.25" thickBot="1">
      <c r="A25" s="1"/>
      <c r="B25" s="3">
        <v>38794</v>
      </c>
      <c r="C25" s="2" t="s">
        <v>45</v>
      </c>
      <c r="D25" s="9">
        <v>0.4166666666666667</v>
      </c>
      <c r="E25" s="10">
        <v>0.8923611111111112</v>
      </c>
      <c r="F25" s="15">
        <v>3</v>
      </c>
      <c r="G25" s="18"/>
    </row>
    <row r="26" spans="1:7" ht="14.25" thickBot="1">
      <c r="A26" s="1"/>
      <c r="B26" s="3">
        <v>38795</v>
      </c>
      <c r="C26" s="2" t="s">
        <v>47</v>
      </c>
      <c r="D26" s="9">
        <v>0.4166666666666667</v>
      </c>
      <c r="E26" s="10">
        <v>0.8597222222222222</v>
      </c>
      <c r="F26" s="15">
        <v>2.5</v>
      </c>
      <c r="G26" s="19">
        <v>4</v>
      </c>
    </row>
    <row r="27" spans="1:7" ht="13.5">
      <c r="A27" s="61"/>
      <c r="B27" s="3">
        <v>38796</v>
      </c>
      <c r="C27" s="2" t="s">
        <v>48</v>
      </c>
      <c r="D27" s="64"/>
      <c r="E27" s="65"/>
      <c r="F27" s="66">
        <v>0</v>
      </c>
      <c r="G27" s="67"/>
    </row>
    <row r="28" spans="1:7" ht="13.5">
      <c r="A28" s="68" t="s">
        <v>30</v>
      </c>
      <c r="B28" s="3">
        <v>38797</v>
      </c>
      <c r="C28" s="2" t="s">
        <v>49</v>
      </c>
      <c r="D28" s="44">
        <v>0.4166666666666667</v>
      </c>
      <c r="E28" s="45">
        <v>0.8784722222222222</v>
      </c>
      <c r="F28" s="36">
        <v>3</v>
      </c>
      <c r="G28" s="40"/>
    </row>
    <row r="29" spans="1:7" ht="13.5">
      <c r="A29" s="1"/>
      <c r="B29" s="3">
        <v>38798</v>
      </c>
      <c r="C29" s="2" t="s">
        <v>50</v>
      </c>
      <c r="D29" s="9">
        <v>0.4166666666666667</v>
      </c>
      <c r="E29" s="10">
        <v>0.8666666666666667</v>
      </c>
      <c r="F29" s="15">
        <v>2.5</v>
      </c>
      <c r="G29" s="18"/>
    </row>
    <row r="30" spans="1:7" ht="13.5">
      <c r="A30" s="69"/>
      <c r="B30" s="3">
        <v>38799</v>
      </c>
      <c r="C30" s="2" t="s">
        <v>51</v>
      </c>
      <c r="D30" s="9">
        <v>0.4166666666666667</v>
      </c>
      <c r="E30" s="10">
        <v>0.8527777777777777</v>
      </c>
      <c r="F30" s="15">
        <v>2</v>
      </c>
      <c r="G30" s="18"/>
    </row>
    <row r="31" spans="1:7" ht="13.5">
      <c r="A31" s="1"/>
      <c r="B31" s="3">
        <v>38800</v>
      </c>
      <c r="C31" s="2" t="s">
        <v>52</v>
      </c>
      <c r="D31" s="9">
        <v>0.4166666666666667</v>
      </c>
      <c r="E31" s="10">
        <v>0.8576388888888888</v>
      </c>
      <c r="F31" s="15">
        <v>2.5</v>
      </c>
      <c r="G31" s="18"/>
    </row>
    <row r="32" spans="1:7" ht="14.25" thickBot="1">
      <c r="A32" s="1"/>
      <c r="B32" s="3">
        <v>38801</v>
      </c>
      <c r="C32" s="2" t="s">
        <v>45</v>
      </c>
      <c r="D32" s="9">
        <v>0.4166666666666667</v>
      </c>
      <c r="E32" s="10">
        <v>0.8388888888888889</v>
      </c>
      <c r="F32" s="15">
        <v>2</v>
      </c>
      <c r="G32" s="18"/>
    </row>
    <row r="33" spans="1:7" ht="14.25" thickBot="1">
      <c r="A33" s="43"/>
      <c r="B33" s="3">
        <v>38802</v>
      </c>
      <c r="C33" s="2" t="s">
        <v>47</v>
      </c>
      <c r="D33" s="9">
        <v>0.4166666666666667</v>
      </c>
      <c r="E33" s="10">
        <v>0.8472222222222222</v>
      </c>
      <c r="F33" s="15">
        <v>2</v>
      </c>
      <c r="G33" s="19">
        <v>4</v>
      </c>
    </row>
    <row r="34" spans="1:7" ht="13.5">
      <c r="A34" s="1"/>
      <c r="B34" s="3">
        <v>38803</v>
      </c>
      <c r="C34" s="2" t="s">
        <v>48</v>
      </c>
      <c r="D34" s="9"/>
      <c r="E34" s="10"/>
      <c r="F34" s="15">
        <v>0</v>
      </c>
      <c r="G34" s="1"/>
    </row>
    <row r="35" spans="1:7" ht="13.5">
      <c r="A35" s="1"/>
      <c r="B35" s="3">
        <v>38804</v>
      </c>
      <c r="C35" s="2" t="s">
        <v>49</v>
      </c>
      <c r="D35" s="9">
        <v>0.4166666666666667</v>
      </c>
      <c r="E35" s="10">
        <v>0.8597222222222222</v>
      </c>
      <c r="F35" s="15">
        <v>2.5</v>
      </c>
      <c r="G35" s="1"/>
    </row>
    <row r="36" spans="1:7" ht="13.5">
      <c r="A36" s="1"/>
      <c r="B36" s="3">
        <v>38805</v>
      </c>
      <c r="C36" s="2" t="s">
        <v>50</v>
      </c>
      <c r="D36" s="9">
        <v>0.4166666666666667</v>
      </c>
      <c r="E36" s="10">
        <v>0.873611111111111</v>
      </c>
      <c r="F36" s="15">
        <v>2.5</v>
      </c>
      <c r="G36" s="1"/>
    </row>
    <row r="37" spans="1:7" ht="13.5">
      <c r="A37" s="1"/>
      <c r="B37" s="3">
        <v>38806</v>
      </c>
      <c r="C37" s="2" t="s">
        <v>51</v>
      </c>
      <c r="D37" s="34"/>
      <c r="E37" s="35"/>
      <c r="F37" s="38">
        <v>0</v>
      </c>
      <c r="G37" s="1"/>
    </row>
    <row r="38" spans="1:8" ht="14.25" thickBot="1">
      <c r="A38" s="1"/>
      <c r="B38" s="3">
        <v>38807</v>
      </c>
      <c r="C38" s="2" t="s">
        <v>52</v>
      </c>
      <c r="D38" s="46">
        <v>0.4166666666666667</v>
      </c>
      <c r="E38" s="47">
        <v>0.8923611111111112</v>
      </c>
      <c r="F38" s="15">
        <v>3</v>
      </c>
      <c r="G38" s="21"/>
      <c r="H38" t="s">
        <v>42</v>
      </c>
    </row>
    <row r="39" spans="6:8" ht="15" thickBot="1" thickTop="1">
      <c r="F39" s="22">
        <v>65.5</v>
      </c>
      <c r="G39" s="57">
        <v>16</v>
      </c>
      <c r="H39" s="58">
        <f>SUM(F39:G39)</f>
        <v>81.5</v>
      </c>
    </row>
    <row r="42" ht="13.5">
      <c r="B42" t="s">
        <v>23</v>
      </c>
    </row>
    <row r="43" spans="2:3" ht="13.5">
      <c r="B43" s="60">
        <f>ROUNDDOWN(G2*H39,0)</f>
        <v>114589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0">
      <selection activeCell="C8" sqref="C8:C37"/>
    </sheetView>
  </sheetViews>
  <sheetFormatPr defaultColWidth="9.00390625" defaultRowHeight="13.5"/>
  <cols>
    <col min="1" max="1" width="10.2539062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38261</v>
      </c>
      <c r="B2" s="25">
        <v>270000</v>
      </c>
      <c r="C2" s="2"/>
      <c r="D2" s="15"/>
      <c r="E2" s="26">
        <v>191.34</v>
      </c>
      <c r="F2" s="25"/>
      <c r="G2" s="25">
        <f>ROUNDDOWN(B2/E2,0)</f>
        <v>1411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38261</v>
      </c>
      <c r="C8" s="2" t="s">
        <v>6</v>
      </c>
      <c r="D8" s="9">
        <v>0.4166666666666667</v>
      </c>
      <c r="E8" s="10">
        <v>0.875</v>
      </c>
      <c r="F8" s="15">
        <v>2</v>
      </c>
      <c r="G8" s="41"/>
    </row>
    <row r="9" spans="1:7" ht="14.25" thickBot="1">
      <c r="A9" s="1"/>
      <c r="B9" s="3">
        <v>38262</v>
      </c>
      <c r="C9" s="2" t="s">
        <v>45</v>
      </c>
      <c r="D9" s="9">
        <v>0.4166666666666667</v>
      </c>
      <c r="E9" s="10">
        <v>0.938888888888889</v>
      </c>
      <c r="F9" s="15">
        <v>3.5</v>
      </c>
      <c r="G9" s="18"/>
    </row>
    <row r="10" spans="1:7" ht="14.25" thickBot="1">
      <c r="A10" s="1"/>
      <c r="B10" s="3">
        <v>38263</v>
      </c>
      <c r="C10" s="2" t="s">
        <v>47</v>
      </c>
      <c r="D10" s="9">
        <v>0.4166666666666667</v>
      </c>
      <c r="E10" s="10">
        <v>0.9131944444444445</v>
      </c>
      <c r="F10" s="15">
        <v>2.5</v>
      </c>
      <c r="G10" s="19">
        <v>4</v>
      </c>
    </row>
    <row r="11" spans="1:7" ht="13.5">
      <c r="A11" s="1"/>
      <c r="B11" s="3">
        <v>38264</v>
      </c>
      <c r="C11" s="2" t="s">
        <v>48</v>
      </c>
      <c r="D11" s="9"/>
      <c r="E11" s="10"/>
      <c r="F11" s="15">
        <v>0</v>
      </c>
      <c r="G11" s="18"/>
    </row>
    <row r="12" spans="1:8" ht="13.5">
      <c r="A12" s="1"/>
      <c r="B12" s="3">
        <v>38265</v>
      </c>
      <c r="C12" s="2" t="s">
        <v>49</v>
      </c>
      <c r="D12" s="9"/>
      <c r="E12" s="10"/>
      <c r="F12" s="15">
        <v>0</v>
      </c>
      <c r="G12" s="18"/>
      <c r="H12" t="s">
        <v>55</v>
      </c>
    </row>
    <row r="13" spans="1:8" ht="13.5">
      <c r="A13" s="1"/>
      <c r="B13" s="3">
        <v>38266</v>
      </c>
      <c r="C13" s="2" t="s">
        <v>50</v>
      </c>
      <c r="D13" s="9"/>
      <c r="E13" s="10"/>
      <c r="F13" s="15">
        <v>0</v>
      </c>
      <c r="G13" s="18"/>
      <c r="H13" t="s">
        <v>55</v>
      </c>
    </row>
    <row r="14" spans="1:8" ht="13.5">
      <c r="A14" s="1"/>
      <c r="B14" s="3">
        <v>38267</v>
      </c>
      <c r="C14" s="2" t="s">
        <v>51</v>
      </c>
      <c r="D14" s="9"/>
      <c r="E14" s="10"/>
      <c r="F14" s="15">
        <v>0</v>
      </c>
      <c r="G14" s="18"/>
      <c r="H14" t="s">
        <v>55</v>
      </c>
    </row>
    <row r="15" spans="1:8" ht="13.5">
      <c r="A15" s="1"/>
      <c r="B15" s="3">
        <v>38268</v>
      </c>
      <c r="C15" s="2" t="s">
        <v>52</v>
      </c>
      <c r="D15" s="9"/>
      <c r="E15" s="10"/>
      <c r="F15" s="15">
        <v>0</v>
      </c>
      <c r="G15" s="18"/>
      <c r="H15" t="s">
        <v>55</v>
      </c>
    </row>
    <row r="16" spans="1:8" ht="14.25" thickBot="1">
      <c r="A16" s="1"/>
      <c r="B16" s="3">
        <v>38269</v>
      </c>
      <c r="C16" s="2" t="s">
        <v>45</v>
      </c>
      <c r="D16" s="9"/>
      <c r="E16" s="10"/>
      <c r="F16" s="15">
        <v>0</v>
      </c>
      <c r="G16" s="48"/>
      <c r="H16" t="s">
        <v>55</v>
      </c>
    </row>
    <row r="17" spans="1:8" ht="14.25" thickBot="1">
      <c r="A17" s="1"/>
      <c r="B17" s="3">
        <v>38270</v>
      </c>
      <c r="C17" s="2" t="s">
        <v>47</v>
      </c>
      <c r="D17" s="9"/>
      <c r="E17" s="10"/>
      <c r="F17" s="15">
        <v>0</v>
      </c>
      <c r="G17" s="19">
        <v>0</v>
      </c>
      <c r="H17" t="s">
        <v>55</v>
      </c>
    </row>
    <row r="18" spans="1:7" ht="13.5">
      <c r="A18" s="1" t="s">
        <v>7</v>
      </c>
      <c r="B18" s="3">
        <v>38271</v>
      </c>
      <c r="C18" s="2" t="s">
        <v>48</v>
      </c>
      <c r="D18" s="9"/>
      <c r="E18" s="10"/>
      <c r="F18" s="15">
        <v>0</v>
      </c>
      <c r="G18" s="18"/>
    </row>
    <row r="19" spans="1:8" ht="13.5">
      <c r="A19" s="1"/>
      <c r="B19" s="3">
        <v>38272</v>
      </c>
      <c r="C19" s="2" t="s">
        <v>49</v>
      </c>
      <c r="D19" s="9"/>
      <c r="E19" s="10"/>
      <c r="F19" s="15">
        <v>0</v>
      </c>
      <c r="G19" s="18"/>
      <c r="H19" t="s">
        <v>55</v>
      </c>
    </row>
    <row r="20" spans="1:8" ht="13.5">
      <c r="A20" s="61"/>
      <c r="B20" s="62">
        <v>38273</v>
      </c>
      <c r="C20" s="63" t="s">
        <v>50</v>
      </c>
      <c r="D20" s="64"/>
      <c r="E20" s="65"/>
      <c r="F20" s="66">
        <v>0</v>
      </c>
      <c r="G20" s="67"/>
      <c r="H20" t="s">
        <v>55</v>
      </c>
    </row>
    <row r="21" spans="1:8" ht="13.5">
      <c r="A21" s="1"/>
      <c r="B21" s="3">
        <v>38274</v>
      </c>
      <c r="C21" s="2" t="s">
        <v>51</v>
      </c>
      <c r="D21" s="9"/>
      <c r="E21" s="10"/>
      <c r="F21" s="15">
        <v>0</v>
      </c>
      <c r="G21" s="18"/>
      <c r="H21" t="s">
        <v>55</v>
      </c>
    </row>
    <row r="22" spans="1:8" ht="13.5">
      <c r="A22" s="1"/>
      <c r="B22" s="3">
        <v>38275</v>
      </c>
      <c r="C22" s="2" t="s">
        <v>52</v>
      </c>
      <c r="D22" s="9"/>
      <c r="E22" s="10"/>
      <c r="F22" s="15">
        <v>0</v>
      </c>
      <c r="G22" s="18"/>
      <c r="H22" t="s">
        <v>55</v>
      </c>
    </row>
    <row r="23" spans="1:8" ht="14.25" thickBot="1">
      <c r="A23" s="1"/>
      <c r="B23" s="3">
        <v>38276</v>
      </c>
      <c r="C23" s="2" t="s">
        <v>45</v>
      </c>
      <c r="D23" s="9"/>
      <c r="E23" s="10"/>
      <c r="F23" s="15">
        <v>0</v>
      </c>
      <c r="G23" s="18"/>
      <c r="H23" t="s">
        <v>55</v>
      </c>
    </row>
    <row r="24" spans="1:8" ht="14.25" thickBot="1">
      <c r="A24" s="1"/>
      <c r="B24" s="3">
        <v>38277</v>
      </c>
      <c r="C24" s="2" t="s">
        <v>47</v>
      </c>
      <c r="D24" s="9"/>
      <c r="E24" s="10"/>
      <c r="F24" s="15">
        <v>0</v>
      </c>
      <c r="G24" s="19">
        <v>0</v>
      </c>
      <c r="H24" t="s">
        <v>55</v>
      </c>
    </row>
    <row r="25" spans="1:7" ht="13.5">
      <c r="A25" s="1"/>
      <c r="B25" s="3">
        <v>38278</v>
      </c>
      <c r="C25" s="2" t="s">
        <v>48</v>
      </c>
      <c r="D25" s="9"/>
      <c r="E25" s="10"/>
      <c r="F25" s="15">
        <v>0</v>
      </c>
      <c r="G25" s="18"/>
    </row>
    <row r="26" spans="1:8" ht="13.5">
      <c r="A26" s="1"/>
      <c r="B26" s="3">
        <v>38279</v>
      </c>
      <c r="C26" s="2" t="s">
        <v>49</v>
      </c>
      <c r="D26" s="9"/>
      <c r="E26" s="10"/>
      <c r="F26" s="15">
        <v>0</v>
      </c>
      <c r="G26" s="18"/>
      <c r="H26" t="s">
        <v>55</v>
      </c>
    </row>
    <row r="27" spans="1:8" ht="13.5">
      <c r="A27" s="1"/>
      <c r="B27" s="3">
        <v>38280</v>
      </c>
      <c r="C27" s="2" t="s">
        <v>50</v>
      </c>
      <c r="D27" s="9"/>
      <c r="E27" s="10"/>
      <c r="F27" s="15">
        <v>0</v>
      </c>
      <c r="G27" s="18"/>
      <c r="H27" t="s">
        <v>55</v>
      </c>
    </row>
    <row r="28" spans="1:8" ht="13.5">
      <c r="A28" s="1"/>
      <c r="B28" s="3">
        <v>38281</v>
      </c>
      <c r="C28" s="2" t="s">
        <v>51</v>
      </c>
      <c r="D28" s="9"/>
      <c r="E28" s="10"/>
      <c r="F28" s="15">
        <v>0</v>
      </c>
      <c r="G28" s="18"/>
      <c r="H28" t="s">
        <v>55</v>
      </c>
    </row>
    <row r="29" spans="1:8" ht="13.5">
      <c r="A29" s="1"/>
      <c r="B29" s="3">
        <v>38282</v>
      </c>
      <c r="C29" s="2" t="s">
        <v>52</v>
      </c>
      <c r="D29" s="9"/>
      <c r="E29" s="10"/>
      <c r="F29" s="15">
        <v>0</v>
      </c>
      <c r="G29" s="18"/>
      <c r="H29" t="s">
        <v>55</v>
      </c>
    </row>
    <row r="30" spans="1:7" ht="14.25" thickBot="1">
      <c r="A30" s="2"/>
      <c r="B30" s="3">
        <v>38283</v>
      </c>
      <c r="C30" s="2" t="s">
        <v>45</v>
      </c>
      <c r="D30" s="9">
        <v>0.4166666666666667</v>
      </c>
      <c r="E30" s="10">
        <v>0.9201388888888888</v>
      </c>
      <c r="F30" s="15">
        <v>3</v>
      </c>
      <c r="G30" s="18"/>
    </row>
    <row r="31" spans="1:7" ht="14.25" thickBot="1">
      <c r="A31" s="1"/>
      <c r="B31" s="3">
        <v>38284</v>
      </c>
      <c r="C31" s="2" t="s">
        <v>47</v>
      </c>
      <c r="D31" s="9">
        <v>0.4166666666666667</v>
      </c>
      <c r="E31" s="10">
        <v>0.8506944444444445</v>
      </c>
      <c r="F31" s="15">
        <v>1</v>
      </c>
      <c r="G31" s="19">
        <v>0</v>
      </c>
    </row>
    <row r="32" spans="1:7" ht="13.5">
      <c r="A32" s="1"/>
      <c r="B32" s="3">
        <v>38285</v>
      </c>
      <c r="C32" s="2" t="s">
        <v>48</v>
      </c>
      <c r="D32" s="9"/>
      <c r="E32" s="10"/>
      <c r="F32" s="15">
        <v>0</v>
      </c>
      <c r="G32" s="18"/>
    </row>
    <row r="33" spans="1:7" ht="13.5">
      <c r="A33" s="1"/>
      <c r="B33" s="3">
        <v>38286</v>
      </c>
      <c r="C33" s="2" t="s">
        <v>49</v>
      </c>
      <c r="D33" s="32">
        <v>0.4166666666666667</v>
      </c>
      <c r="E33" s="33">
        <v>0.8895833333333334</v>
      </c>
      <c r="F33" s="37">
        <v>3</v>
      </c>
      <c r="G33" s="18"/>
    </row>
    <row r="34" spans="1:7" ht="13.5">
      <c r="A34" s="1"/>
      <c r="B34" s="3">
        <v>38287</v>
      </c>
      <c r="C34" s="2" t="s">
        <v>50</v>
      </c>
      <c r="D34" s="9">
        <v>0.4166666666666667</v>
      </c>
      <c r="E34" s="10">
        <v>0.8625</v>
      </c>
      <c r="F34" s="15">
        <v>1.5</v>
      </c>
      <c r="G34" s="18"/>
    </row>
    <row r="35" spans="1:7" ht="13.5">
      <c r="A35" s="1"/>
      <c r="B35" s="3">
        <v>38288</v>
      </c>
      <c r="C35" s="2" t="s">
        <v>51</v>
      </c>
      <c r="D35" s="9">
        <v>0.4166666666666667</v>
      </c>
      <c r="E35" s="10">
        <v>0.8861111111111111</v>
      </c>
      <c r="F35" s="15">
        <v>2</v>
      </c>
      <c r="G35" s="18"/>
    </row>
    <row r="36" spans="1:7" ht="13.5">
      <c r="A36" s="1"/>
      <c r="B36" s="3">
        <v>38289</v>
      </c>
      <c r="C36" s="2" t="s">
        <v>52</v>
      </c>
      <c r="D36" s="9">
        <v>0.4166666666666667</v>
      </c>
      <c r="E36" s="10">
        <v>0.8625</v>
      </c>
      <c r="F36" s="15">
        <v>1.5</v>
      </c>
      <c r="G36" s="18"/>
    </row>
    <row r="37" spans="1:7" ht="14.25" thickBot="1">
      <c r="A37" s="1"/>
      <c r="B37" s="3">
        <v>38290</v>
      </c>
      <c r="C37" s="2" t="s">
        <v>45</v>
      </c>
      <c r="D37" s="9">
        <v>0.4166666666666667</v>
      </c>
      <c r="E37" s="10">
        <v>0.8583333333333334</v>
      </c>
      <c r="F37" s="15">
        <v>1.5</v>
      </c>
      <c r="G37" s="18"/>
    </row>
    <row r="38" spans="1:8" ht="14.25" thickBot="1">
      <c r="A38" s="1"/>
      <c r="B38" s="3">
        <v>38291</v>
      </c>
      <c r="C38" s="2" t="s">
        <v>47</v>
      </c>
      <c r="D38" s="46">
        <v>0.4166666666666667</v>
      </c>
      <c r="E38" s="47">
        <v>0.8611111111111112</v>
      </c>
      <c r="F38" s="15">
        <v>1.5</v>
      </c>
      <c r="G38" s="19">
        <v>4</v>
      </c>
      <c r="H38" t="s">
        <v>42</v>
      </c>
    </row>
    <row r="39" spans="6:8" ht="15" thickBot="1" thickTop="1">
      <c r="F39" s="22">
        <f>SUM(F8:F38)</f>
        <v>23</v>
      </c>
      <c r="G39" s="57">
        <v>8</v>
      </c>
      <c r="H39" s="58">
        <f>SUM(F39:G39)</f>
        <v>31</v>
      </c>
    </row>
    <row r="42" ht="13.5">
      <c r="B42" t="s">
        <v>23</v>
      </c>
    </row>
    <row r="43" spans="2:3" ht="13.5">
      <c r="B43" s="60">
        <f>ROUNDDOWN(G2*H39,0)</f>
        <v>43741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24">
      <selection activeCell="F47" sqref="F47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38808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4.25" thickBot="1">
      <c r="A8" s="1"/>
      <c r="B8" s="3">
        <v>38808</v>
      </c>
      <c r="C8" s="2" t="s">
        <v>46</v>
      </c>
      <c r="D8" s="9">
        <v>0.4166666666666667</v>
      </c>
      <c r="E8" s="10">
        <v>0.8541666666666666</v>
      </c>
      <c r="F8" s="15">
        <v>2.5</v>
      </c>
      <c r="G8" s="41"/>
    </row>
    <row r="9" spans="1:7" ht="14.25" thickBot="1">
      <c r="A9" s="1"/>
      <c r="B9" s="3">
        <v>38809</v>
      </c>
      <c r="C9" s="2" t="s">
        <v>47</v>
      </c>
      <c r="D9" s="9">
        <v>0.4166666666666667</v>
      </c>
      <c r="E9" s="10">
        <v>0.8888888888888888</v>
      </c>
      <c r="F9" s="15">
        <v>3</v>
      </c>
      <c r="G9" s="19">
        <v>0</v>
      </c>
    </row>
    <row r="10" spans="1:7" ht="13.5">
      <c r="A10" s="1"/>
      <c r="B10" s="3">
        <v>38810</v>
      </c>
      <c r="C10" s="2" t="s">
        <v>48</v>
      </c>
      <c r="D10" s="9"/>
      <c r="E10" s="10"/>
      <c r="F10" s="15">
        <v>0</v>
      </c>
      <c r="G10" s="18"/>
    </row>
    <row r="11" spans="1:7" ht="13.5">
      <c r="A11" s="1"/>
      <c r="B11" s="3">
        <v>38811</v>
      </c>
      <c r="C11" s="2" t="s">
        <v>49</v>
      </c>
      <c r="D11" s="9">
        <v>0.4166666666666667</v>
      </c>
      <c r="E11" s="10">
        <v>0.8583333333333334</v>
      </c>
      <c r="F11" s="15">
        <v>2.5</v>
      </c>
      <c r="G11" s="18"/>
    </row>
    <row r="12" spans="1:7" ht="13.5">
      <c r="A12" s="1"/>
      <c r="B12" s="3">
        <v>38812</v>
      </c>
      <c r="C12" s="2" t="s">
        <v>50</v>
      </c>
      <c r="D12" s="9">
        <v>0.4166666666666667</v>
      </c>
      <c r="E12" s="10">
        <v>0.8993055555555555</v>
      </c>
      <c r="F12" s="15">
        <v>3.5</v>
      </c>
      <c r="G12" s="1"/>
    </row>
    <row r="13" spans="1:7" ht="13.5">
      <c r="A13" s="1"/>
      <c r="B13" s="3">
        <v>38813</v>
      </c>
      <c r="C13" s="2" t="s">
        <v>51</v>
      </c>
      <c r="D13" s="9">
        <v>0.4166666666666667</v>
      </c>
      <c r="E13" s="10">
        <v>0.8791666666666668</v>
      </c>
      <c r="F13" s="15">
        <v>3</v>
      </c>
      <c r="G13" s="1"/>
    </row>
    <row r="14" spans="1:7" ht="13.5">
      <c r="A14" s="1"/>
      <c r="B14" s="3">
        <v>38814</v>
      </c>
      <c r="C14" s="2" t="s">
        <v>52</v>
      </c>
      <c r="D14" s="9">
        <v>0.4166666666666667</v>
      </c>
      <c r="E14" s="10">
        <v>0.873611111111111</v>
      </c>
      <c r="F14" s="15">
        <v>2.5</v>
      </c>
      <c r="G14" s="1"/>
    </row>
    <row r="15" spans="1:7" ht="14.25" thickBot="1">
      <c r="A15" s="1"/>
      <c r="B15" s="3">
        <v>38815</v>
      </c>
      <c r="C15" s="2" t="s">
        <v>45</v>
      </c>
      <c r="D15" s="9">
        <v>0.4166666666666667</v>
      </c>
      <c r="E15" s="10">
        <v>0.8756944444444444</v>
      </c>
      <c r="F15" s="15">
        <v>3</v>
      </c>
      <c r="G15" s="1"/>
    </row>
    <row r="16" spans="1:7" ht="14.25" thickBot="1">
      <c r="A16" s="1"/>
      <c r="B16" s="3">
        <v>38816</v>
      </c>
      <c r="C16" s="2" t="s">
        <v>47</v>
      </c>
      <c r="D16" s="9">
        <v>0.4166666666666667</v>
      </c>
      <c r="E16" s="10">
        <v>0.8833333333333333</v>
      </c>
      <c r="F16" s="15">
        <v>3</v>
      </c>
      <c r="G16" s="19">
        <v>4</v>
      </c>
    </row>
    <row r="17" spans="1:7" ht="13.5">
      <c r="A17" s="1"/>
      <c r="B17" s="3">
        <v>38817</v>
      </c>
      <c r="C17" s="2" t="s">
        <v>48</v>
      </c>
      <c r="D17" s="9"/>
      <c r="E17" s="10"/>
      <c r="F17" s="15">
        <v>0</v>
      </c>
      <c r="G17" s="18"/>
    </row>
    <row r="18" spans="1:7" ht="13.5">
      <c r="A18" s="1"/>
      <c r="B18" s="3">
        <v>38818</v>
      </c>
      <c r="C18" s="2" t="s">
        <v>49</v>
      </c>
      <c r="D18" s="9">
        <v>0.4166666666666667</v>
      </c>
      <c r="E18" s="10">
        <v>0.8527777777777777</v>
      </c>
      <c r="F18" s="15">
        <v>2</v>
      </c>
      <c r="G18" s="18"/>
    </row>
    <row r="19" spans="1:7" ht="13.5">
      <c r="A19" s="1"/>
      <c r="B19" s="3">
        <v>38819</v>
      </c>
      <c r="C19" s="2" t="s">
        <v>50</v>
      </c>
      <c r="D19" s="9">
        <v>0.4166666666666667</v>
      </c>
      <c r="E19" s="10">
        <v>0.8354166666666667</v>
      </c>
      <c r="F19" s="15">
        <v>2</v>
      </c>
      <c r="G19" s="18"/>
    </row>
    <row r="20" spans="1:7" ht="13.5">
      <c r="A20" s="1"/>
      <c r="B20" s="3">
        <v>38820</v>
      </c>
      <c r="C20" s="2" t="s">
        <v>51</v>
      </c>
      <c r="D20" s="9">
        <v>0.4166666666666667</v>
      </c>
      <c r="E20" s="10">
        <v>0.8590277777777778</v>
      </c>
      <c r="F20" s="15">
        <v>2.5</v>
      </c>
      <c r="G20" s="18"/>
    </row>
    <row r="21" spans="1:7" ht="13.5">
      <c r="A21" s="1"/>
      <c r="B21" s="3">
        <v>38821</v>
      </c>
      <c r="C21" s="2" t="s">
        <v>52</v>
      </c>
      <c r="D21" s="9">
        <v>0.4166666666666667</v>
      </c>
      <c r="E21" s="10">
        <v>0.9138888888888889</v>
      </c>
      <c r="F21" s="15">
        <v>3.5</v>
      </c>
      <c r="G21" s="18"/>
    </row>
    <row r="22" spans="1:7" ht="14.25" thickBot="1">
      <c r="A22" s="1"/>
      <c r="B22" s="3">
        <v>38822</v>
      </c>
      <c r="C22" s="2" t="s">
        <v>45</v>
      </c>
      <c r="D22" s="9">
        <v>0.4166666666666667</v>
      </c>
      <c r="E22" s="10">
        <v>0.8791666666666668</v>
      </c>
      <c r="F22" s="15">
        <v>3</v>
      </c>
      <c r="G22" s="18"/>
    </row>
    <row r="23" spans="1:7" ht="14.25" thickBot="1">
      <c r="A23" s="1"/>
      <c r="B23" s="3">
        <v>38823</v>
      </c>
      <c r="C23" s="2" t="s">
        <v>47</v>
      </c>
      <c r="D23" s="9">
        <v>0.4166666666666667</v>
      </c>
      <c r="E23" s="10">
        <v>0.8472222222222222</v>
      </c>
      <c r="F23" s="15">
        <v>2</v>
      </c>
      <c r="G23" s="19">
        <v>4</v>
      </c>
    </row>
    <row r="24" spans="1:7" ht="13.5">
      <c r="A24" s="1"/>
      <c r="B24" s="3">
        <v>38824</v>
      </c>
      <c r="C24" s="2" t="s">
        <v>48</v>
      </c>
      <c r="D24" s="9"/>
      <c r="E24" s="10"/>
      <c r="F24" s="15">
        <v>0</v>
      </c>
      <c r="G24" s="18"/>
    </row>
    <row r="25" spans="1:7" ht="13.5">
      <c r="A25" s="1"/>
      <c r="B25" s="3">
        <v>38825</v>
      </c>
      <c r="C25" s="2" t="s">
        <v>49</v>
      </c>
      <c r="D25" s="9">
        <v>0.4166666666666667</v>
      </c>
      <c r="E25" s="10">
        <v>0.8576388888888888</v>
      </c>
      <c r="F25" s="15">
        <v>2.5</v>
      </c>
      <c r="G25" s="18"/>
    </row>
    <row r="26" spans="1:7" ht="13.5">
      <c r="A26" s="1"/>
      <c r="B26" s="3">
        <v>38826</v>
      </c>
      <c r="C26" s="2" t="s">
        <v>50</v>
      </c>
      <c r="D26" s="9">
        <v>0.4166666666666667</v>
      </c>
      <c r="E26" s="10">
        <v>0.8409722222222222</v>
      </c>
      <c r="F26" s="15">
        <v>2</v>
      </c>
      <c r="G26" s="18"/>
    </row>
    <row r="27" spans="1:7" ht="13.5">
      <c r="A27" s="2"/>
      <c r="B27" s="3">
        <v>38827</v>
      </c>
      <c r="C27" s="2" t="s">
        <v>51</v>
      </c>
      <c r="D27" s="9">
        <v>0.4166666666666667</v>
      </c>
      <c r="E27" s="10">
        <v>0.8555555555555556</v>
      </c>
      <c r="F27" s="15">
        <v>2.5</v>
      </c>
      <c r="G27" s="18"/>
    </row>
    <row r="28" spans="2:7" ht="13.5">
      <c r="B28" s="3">
        <v>38828</v>
      </c>
      <c r="C28" s="2" t="s">
        <v>52</v>
      </c>
      <c r="D28" s="9">
        <v>0.4166666666666667</v>
      </c>
      <c r="E28" s="10">
        <v>0.8527777777777777</v>
      </c>
      <c r="F28" s="15">
        <v>2</v>
      </c>
      <c r="G28" s="18"/>
    </row>
    <row r="29" spans="1:7" ht="14.25" thickBot="1">
      <c r="A29" s="1"/>
      <c r="B29" s="3">
        <v>38829</v>
      </c>
      <c r="C29" s="2" t="s">
        <v>45</v>
      </c>
      <c r="D29" s="9">
        <v>0.4166666666666667</v>
      </c>
      <c r="E29" s="10">
        <v>0.8756944444444444</v>
      </c>
      <c r="F29" s="15">
        <v>3</v>
      </c>
      <c r="G29" s="18"/>
    </row>
    <row r="30" spans="1:7" ht="14.25" thickBot="1">
      <c r="A30" s="1"/>
      <c r="B30" s="3">
        <v>38830</v>
      </c>
      <c r="C30" s="2" t="s">
        <v>47</v>
      </c>
      <c r="D30" s="9">
        <v>0.4166666666666667</v>
      </c>
      <c r="E30" s="10">
        <v>0.9020833333333332</v>
      </c>
      <c r="F30" s="15">
        <v>3.5</v>
      </c>
      <c r="G30" s="19">
        <v>4</v>
      </c>
    </row>
    <row r="31" spans="1:7" ht="13.5">
      <c r="A31" s="1"/>
      <c r="B31" s="3">
        <v>38831</v>
      </c>
      <c r="C31" s="2" t="s">
        <v>48</v>
      </c>
      <c r="D31" s="9"/>
      <c r="E31" s="10"/>
      <c r="F31" s="15">
        <v>0</v>
      </c>
      <c r="G31" s="18"/>
    </row>
    <row r="32" spans="1:7" ht="13.5">
      <c r="A32" s="1"/>
      <c r="B32" s="3">
        <v>38832</v>
      </c>
      <c r="C32" s="2" t="s">
        <v>49</v>
      </c>
      <c r="D32" s="9">
        <v>0.4166666666666667</v>
      </c>
      <c r="E32" s="10">
        <v>0.86875</v>
      </c>
      <c r="F32" s="15">
        <v>2.5</v>
      </c>
      <c r="G32" s="18"/>
    </row>
    <row r="33" spans="1:7" ht="13.5">
      <c r="A33" s="1"/>
      <c r="B33" s="3">
        <v>38833</v>
      </c>
      <c r="C33" s="2" t="s">
        <v>50</v>
      </c>
      <c r="D33" s="9">
        <v>0.4166666666666667</v>
      </c>
      <c r="E33" s="10">
        <v>0.8958333333333334</v>
      </c>
      <c r="F33" s="15">
        <v>3.5</v>
      </c>
      <c r="G33" s="18"/>
    </row>
    <row r="34" spans="1:7" ht="13.5">
      <c r="A34" s="1"/>
      <c r="B34" s="3">
        <v>38834</v>
      </c>
      <c r="C34" s="2" t="s">
        <v>51</v>
      </c>
      <c r="D34" s="9">
        <v>0.4166666666666667</v>
      </c>
      <c r="E34" s="10">
        <v>0.813888888888889</v>
      </c>
      <c r="F34" s="15">
        <v>1.5</v>
      </c>
      <c r="G34" s="18"/>
    </row>
    <row r="35" spans="1:7" ht="13.5">
      <c r="A35" s="1"/>
      <c r="B35" s="3">
        <v>38835</v>
      </c>
      <c r="C35" s="2" t="s">
        <v>52</v>
      </c>
      <c r="D35" s="9">
        <v>0.4166666666666667</v>
      </c>
      <c r="E35" s="10">
        <v>0.8722222222222222</v>
      </c>
      <c r="F35" s="15">
        <v>2.5</v>
      </c>
      <c r="G35" s="18"/>
    </row>
    <row r="36" spans="1:7" ht="14.25" thickBot="1">
      <c r="A36" s="4" t="s">
        <v>31</v>
      </c>
      <c r="B36" s="3">
        <v>38836</v>
      </c>
      <c r="C36" s="2" t="s">
        <v>45</v>
      </c>
      <c r="D36" s="11">
        <v>0.4166666666666667</v>
      </c>
      <c r="E36" s="12">
        <v>0.8576388888888888</v>
      </c>
      <c r="F36" s="16">
        <v>2.5</v>
      </c>
      <c r="G36" s="20"/>
    </row>
    <row r="37" spans="1:7" ht="14.25" thickBot="1">
      <c r="A37" s="1"/>
      <c r="B37" s="3">
        <v>38837</v>
      </c>
      <c r="C37" s="2" t="s">
        <v>47</v>
      </c>
      <c r="D37" s="9">
        <v>0.4166666666666667</v>
      </c>
      <c r="E37" s="10">
        <v>0.8715277777777778</v>
      </c>
      <c r="F37" s="15">
        <v>2.5</v>
      </c>
      <c r="G37" s="30">
        <v>4</v>
      </c>
    </row>
    <row r="38" spans="1:8" ht="14.25" thickBot="1">
      <c r="A38" s="1"/>
      <c r="B38" s="3"/>
      <c r="C38" s="2"/>
      <c r="D38" s="46"/>
      <c r="E38" s="47"/>
      <c r="F38" s="15"/>
      <c r="G38" s="21"/>
      <c r="H38" t="s">
        <v>42</v>
      </c>
    </row>
    <row r="39" spans="6:8" ht="15" thickBot="1" thickTop="1">
      <c r="F39" s="22">
        <v>68.5</v>
      </c>
      <c r="G39" s="57">
        <v>16</v>
      </c>
      <c r="H39" s="58">
        <f>SUM(F39:G39)</f>
        <v>84.5</v>
      </c>
    </row>
    <row r="42" ht="13.5">
      <c r="B42" t="s">
        <v>23</v>
      </c>
    </row>
    <row r="43" spans="2:3" ht="13.5">
      <c r="B43" s="60">
        <f>ROUNDDOWN(G2*H39,0)</f>
        <v>118807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H16" sqref="H16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38838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310000</v>
      </c>
      <c r="C4" s="2" t="s">
        <v>18</v>
      </c>
      <c r="D4" s="25">
        <v>0</v>
      </c>
      <c r="E4" s="2" t="s">
        <v>19</v>
      </c>
      <c r="F4" s="25">
        <v>30000</v>
      </c>
      <c r="G4" s="2" t="s">
        <v>20</v>
      </c>
      <c r="H4" s="25">
        <v>10000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38838</v>
      </c>
      <c r="C8" s="2" t="s">
        <v>54</v>
      </c>
      <c r="D8" s="9"/>
      <c r="E8" s="10"/>
      <c r="F8" s="15">
        <v>0</v>
      </c>
      <c r="G8" s="41"/>
    </row>
    <row r="9" spans="1:7" ht="13.5">
      <c r="A9" s="1"/>
      <c r="B9" s="3">
        <v>38839</v>
      </c>
      <c r="C9" s="2" t="s">
        <v>49</v>
      </c>
      <c r="D9" s="9">
        <v>0.4166666666666667</v>
      </c>
      <c r="E9" s="10">
        <v>0.8520833333333333</v>
      </c>
      <c r="F9" s="15">
        <v>2</v>
      </c>
      <c r="G9" s="18"/>
    </row>
    <row r="10" spans="1:7" ht="13.5">
      <c r="A10" s="50" t="s">
        <v>32</v>
      </c>
      <c r="B10" s="3">
        <v>38840</v>
      </c>
      <c r="C10" s="2" t="s">
        <v>50</v>
      </c>
      <c r="D10" s="11">
        <v>0.4166666666666667</v>
      </c>
      <c r="E10" s="12">
        <v>0.8472222222222222</v>
      </c>
      <c r="F10" s="16">
        <v>1</v>
      </c>
      <c r="G10" s="20"/>
    </row>
    <row r="11" spans="1:7" ht="13.5">
      <c r="A11" s="50" t="s">
        <v>33</v>
      </c>
      <c r="B11" s="3">
        <v>38841</v>
      </c>
      <c r="C11" s="2" t="s">
        <v>51</v>
      </c>
      <c r="D11" s="11">
        <v>0.4166666666666667</v>
      </c>
      <c r="E11" s="12">
        <v>0.8444444444444444</v>
      </c>
      <c r="F11" s="16">
        <v>1</v>
      </c>
      <c r="G11" s="20"/>
    </row>
    <row r="12" spans="1:7" ht="13.5">
      <c r="A12" s="50" t="s">
        <v>34</v>
      </c>
      <c r="B12" s="3">
        <v>38842</v>
      </c>
      <c r="C12" s="2" t="s">
        <v>52</v>
      </c>
      <c r="D12" s="11">
        <v>0.4166666666666667</v>
      </c>
      <c r="E12" s="12">
        <v>0.8548611111111111</v>
      </c>
      <c r="F12" s="16">
        <v>1</v>
      </c>
      <c r="G12" s="4"/>
    </row>
    <row r="13" spans="1:7" ht="14.25" thickBot="1">
      <c r="A13" s="1"/>
      <c r="B13" s="3">
        <v>38843</v>
      </c>
      <c r="C13" s="2" t="s">
        <v>45</v>
      </c>
      <c r="D13" s="9">
        <v>0.4166666666666667</v>
      </c>
      <c r="E13" s="10">
        <v>0.8555555555555556</v>
      </c>
      <c r="F13" s="15">
        <v>2.5</v>
      </c>
      <c r="G13" s="1"/>
    </row>
    <row r="14" spans="1:7" ht="14.25" thickBot="1">
      <c r="A14" s="1"/>
      <c r="B14" s="3">
        <v>38844</v>
      </c>
      <c r="C14" s="2" t="s">
        <v>47</v>
      </c>
      <c r="D14" s="9">
        <v>0.4166666666666667</v>
      </c>
      <c r="E14" s="10">
        <v>0.84375</v>
      </c>
      <c r="F14" s="15">
        <v>2</v>
      </c>
      <c r="G14" s="17">
        <v>4</v>
      </c>
    </row>
    <row r="15" spans="1:7" ht="13.5">
      <c r="A15" s="1"/>
      <c r="B15" s="3">
        <v>38845</v>
      </c>
      <c r="C15" s="2" t="s">
        <v>48</v>
      </c>
      <c r="D15" s="9"/>
      <c r="E15" s="10"/>
      <c r="F15" s="15">
        <v>0</v>
      </c>
      <c r="G15" s="1"/>
    </row>
    <row r="16" spans="1:7" ht="13.5">
      <c r="A16" s="1"/>
      <c r="B16" s="3">
        <v>38846</v>
      </c>
      <c r="C16" s="2" t="s">
        <v>49</v>
      </c>
      <c r="D16" s="9">
        <v>0.4166666666666667</v>
      </c>
      <c r="E16" s="10">
        <v>0.8555555555555556</v>
      </c>
      <c r="F16" s="15">
        <v>2.5</v>
      </c>
      <c r="G16" s="28"/>
    </row>
    <row r="17" spans="1:7" ht="13.5">
      <c r="A17" s="1"/>
      <c r="B17" s="3">
        <v>38847</v>
      </c>
      <c r="C17" s="2" t="s">
        <v>50</v>
      </c>
      <c r="D17" s="9">
        <v>0.4166666666666667</v>
      </c>
      <c r="E17" s="10">
        <v>0.8527777777777777</v>
      </c>
      <c r="F17" s="15">
        <v>2</v>
      </c>
      <c r="G17" s="18"/>
    </row>
    <row r="18" spans="1:7" ht="13.5">
      <c r="A18" s="1"/>
      <c r="B18" s="3">
        <v>38848</v>
      </c>
      <c r="C18" s="2" t="s">
        <v>51</v>
      </c>
      <c r="D18" s="9">
        <v>0.4166666666666667</v>
      </c>
      <c r="E18" s="10">
        <v>0.8673611111111111</v>
      </c>
      <c r="F18" s="15">
        <v>2.5</v>
      </c>
      <c r="G18" s="18"/>
    </row>
    <row r="19" spans="1:7" ht="13.5">
      <c r="A19" s="1"/>
      <c r="B19" s="3">
        <v>38849</v>
      </c>
      <c r="C19" s="2" t="s">
        <v>52</v>
      </c>
      <c r="D19" s="9">
        <v>0.4166666666666667</v>
      </c>
      <c r="E19" s="10">
        <v>0.8458333333333333</v>
      </c>
      <c r="F19" s="15">
        <v>2</v>
      </c>
      <c r="G19" s="18"/>
    </row>
    <row r="20" spans="1:7" ht="14.25" thickBot="1">
      <c r="A20" s="1"/>
      <c r="B20" s="3">
        <v>38850</v>
      </c>
      <c r="C20" s="2" t="s">
        <v>45</v>
      </c>
      <c r="D20" s="9">
        <v>0.4166666666666667</v>
      </c>
      <c r="E20" s="10">
        <v>0.8541666666666666</v>
      </c>
      <c r="F20" s="15">
        <v>2.5</v>
      </c>
      <c r="G20" s="18"/>
    </row>
    <row r="21" spans="1:7" ht="14.25" thickBot="1">
      <c r="A21" s="1"/>
      <c r="B21" s="3">
        <v>38851</v>
      </c>
      <c r="C21" s="2" t="s">
        <v>47</v>
      </c>
      <c r="D21" s="9">
        <v>0.4166666666666667</v>
      </c>
      <c r="E21" s="10">
        <v>0.8527777777777777</v>
      </c>
      <c r="F21" s="15">
        <v>2</v>
      </c>
      <c r="G21" s="19">
        <v>4</v>
      </c>
    </row>
    <row r="22" spans="1:7" ht="13.5">
      <c r="A22" s="1"/>
      <c r="B22" s="3">
        <v>38852</v>
      </c>
      <c r="C22" s="2" t="s">
        <v>48</v>
      </c>
      <c r="D22" s="9"/>
      <c r="E22" s="10"/>
      <c r="F22" s="15">
        <v>0</v>
      </c>
      <c r="G22" s="18"/>
    </row>
    <row r="23" spans="1:7" ht="13.5">
      <c r="A23" s="1"/>
      <c r="B23" s="3">
        <v>38853</v>
      </c>
      <c r="C23" s="2" t="s">
        <v>49</v>
      </c>
      <c r="D23" s="9">
        <v>0.4166666666666667</v>
      </c>
      <c r="E23" s="10">
        <v>0.8555555555555556</v>
      </c>
      <c r="F23" s="15">
        <v>2.5</v>
      </c>
      <c r="G23" s="18"/>
    </row>
    <row r="24" spans="1:7" ht="13.5">
      <c r="A24" s="1"/>
      <c r="B24" s="3">
        <v>38854</v>
      </c>
      <c r="C24" s="2" t="s">
        <v>50</v>
      </c>
      <c r="D24" s="9">
        <v>0.4166666666666667</v>
      </c>
      <c r="E24" s="10">
        <v>0.8583333333333334</v>
      </c>
      <c r="F24" s="15">
        <v>2.5</v>
      </c>
      <c r="G24" s="18"/>
    </row>
    <row r="25" spans="1:7" ht="13.5">
      <c r="A25" s="1"/>
      <c r="B25" s="3">
        <v>38855</v>
      </c>
      <c r="C25" s="2" t="s">
        <v>51</v>
      </c>
      <c r="D25" s="9">
        <v>0.4166666666666667</v>
      </c>
      <c r="E25" s="10">
        <v>0.8541666666666666</v>
      </c>
      <c r="F25" s="15">
        <v>2.5</v>
      </c>
      <c r="G25" s="18"/>
    </row>
    <row r="26" spans="1:7" ht="13.5">
      <c r="A26" s="1"/>
      <c r="B26" s="3">
        <v>38856</v>
      </c>
      <c r="C26" s="2" t="s">
        <v>52</v>
      </c>
      <c r="D26" s="9">
        <v>0.4166666666666667</v>
      </c>
      <c r="E26" s="10">
        <v>0.8465277777777778</v>
      </c>
      <c r="F26" s="15">
        <v>2</v>
      </c>
      <c r="G26" s="18"/>
    </row>
    <row r="27" spans="1:7" ht="14.25" thickBot="1">
      <c r="A27" s="42"/>
      <c r="B27" s="3">
        <v>38857</v>
      </c>
      <c r="C27" s="2" t="s">
        <v>45</v>
      </c>
      <c r="D27" s="9">
        <v>0.4166666666666667</v>
      </c>
      <c r="E27" s="10">
        <v>0.8458333333333333</v>
      </c>
      <c r="F27" s="15">
        <v>2</v>
      </c>
      <c r="G27" s="18"/>
    </row>
    <row r="28" spans="2:7" ht="14.25" thickBot="1">
      <c r="B28" s="3">
        <v>38858</v>
      </c>
      <c r="C28" s="2" t="s">
        <v>47</v>
      </c>
      <c r="D28" s="9">
        <v>0.4166666666666667</v>
      </c>
      <c r="E28" s="10">
        <v>0.8576388888888888</v>
      </c>
      <c r="F28" s="15">
        <v>2.5</v>
      </c>
      <c r="G28" s="19">
        <v>4</v>
      </c>
    </row>
    <row r="29" spans="1:7" ht="13.5">
      <c r="A29" s="1"/>
      <c r="B29" s="3">
        <v>38859</v>
      </c>
      <c r="C29" s="2" t="s">
        <v>48</v>
      </c>
      <c r="D29" s="9"/>
      <c r="E29" s="10"/>
      <c r="F29" s="15">
        <v>0</v>
      </c>
      <c r="G29" s="18"/>
    </row>
    <row r="30" spans="1:7" ht="13.5">
      <c r="A30" s="1"/>
      <c r="B30" s="3">
        <v>38860</v>
      </c>
      <c r="C30" s="2" t="s">
        <v>49</v>
      </c>
      <c r="D30" s="9">
        <v>0.4166666666666667</v>
      </c>
      <c r="E30" s="10">
        <v>0.8402777777777778</v>
      </c>
      <c r="F30" s="15">
        <v>2</v>
      </c>
      <c r="G30" s="18"/>
    </row>
    <row r="31" spans="1:7" ht="13.5">
      <c r="A31" s="1"/>
      <c r="B31" s="3">
        <v>38861</v>
      </c>
      <c r="C31" s="2" t="s">
        <v>50</v>
      </c>
      <c r="D31" s="9">
        <v>0.4166666666666667</v>
      </c>
      <c r="E31" s="10">
        <v>0.842361111111111</v>
      </c>
      <c r="F31" s="15">
        <v>2</v>
      </c>
      <c r="G31" s="18"/>
    </row>
    <row r="32" spans="1:7" ht="13.5">
      <c r="A32" s="1"/>
      <c r="B32" s="3">
        <v>38862</v>
      </c>
      <c r="C32" s="2" t="s">
        <v>51</v>
      </c>
      <c r="D32" s="9">
        <v>0.4166666666666667</v>
      </c>
      <c r="E32" s="10">
        <v>0.8444444444444444</v>
      </c>
      <c r="F32" s="15">
        <v>2</v>
      </c>
      <c r="G32" s="18"/>
    </row>
    <row r="33" spans="1:7" ht="13.5">
      <c r="A33" s="1"/>
      <c r="B33" s="3">
        <v>38863</v>
      </c>
      <c r="C33" s="2" t="s">
        <v>52</v>
      </c>
      <c r="D33" s="9">
        <v>0.4166666666666667</v>
      </c>
      <c r="E33" s="10">
        <v>0.8506944444444445</v>
      </c>
      <c r="F33" s="15">
        <v>2</v>
      </c>
      <c r="G33" s="18"/>
    </row>
    <row r="34" spans="1:7" ht="14.25" thickBot="1">
      <c r="A34" s="1"/>
      <c r="B34" s="3">
        <v>38864</v>
      </c>
      <c r="C34" s="2" t="s">
        <v>45</v>
      </c>
      <c r="D34" s="9">
        <v>0.4166666666666667</v>
      </c>
      <c r="E34" s="10">
        <v>0.8465277777777778</v>
      </c>
      <c r="F34" s="15">
        <v>2</v>
      </c>
      <c r="G34" s="18"/>
    </row>
    <row r="35" spans="1:7" ht="14.25" thickBot="1">
      <c r="A35" s="1"/>
      <c r="B35" s="3">
        <v>38865</v>
      </c>
      <c r="C35" s="2" t="s">
        <v>47</v>
      </c>
      <c r="D35" s="9">
        <v>0.4166666666666667</v>
      </c>
      <c r="E35" s="10">
        <v>0.8465277777777778</v>
      </c>
      <c r="F35" s="15">
        <v>2</v>
      </c>
      <c r="G35" s="19">
        <v>4</v>
      </c>
    </row>
    <row r="36" spans="1:7" ht="13.5">
      <c r="A36" s="2"/>
      <c r="B36" s="3">
        <v>38866</v>
      </c>
      <c r="C36" s="2" t="s">
        <v>48</v>
      </c>
      <c r="D36" s="9"/>
      <c r="E36" s="10"/>
      <c r="F36" s="15">
        <v>0</v>
      </c>
      <c r="G36" s="1"/>
    </row>
    <row r="37" spans="1:7" ht="13.5">
      <c r="A37" s="1"/>
      <c r="B37" s="3">
        <v>38867</v>
      </c>
      <c r="C37" s="2" t="s">
        <v>49</v>
      </c>
      <c r="D37" s="9">
        <v>0.4166666666666667</v>
      </c>
      <c r="E37" s="10">
        <v>0.8597222222222222</v>
      </c>
      <c r="F37" s="15">
        <v>2.5</v>
      </c>
      <c r="G37" s="1"/>
    </row>
    <row r="38" spans="1:8" ht="14.25" thickBot="1">
      <c r="A38" s="1"/>
      <c r="B38" s="3">
        <v>38868</v>
      </c>
      <c r="C38" s="2" t="s">
        <v>50</v>
      </c>
      <c r="D38" s="46">
        <v>0.4166666666666667</v>
      </c>
      <c r="E38" s="47">
        <v>0.8611111111111112</v>
      </c>
      <c r="F38" s="15">
        <v>2.5</v>
      </c>
      <c r="G38" s="21"/>
      <c r="H38" t="s">
        <v>42</v>
      </c>
    </row>
    <row r="39" spans="6:8" ht="15" thickBot="1" thickTop="1">
      <c r="F39" s="22">
        <f>SUM(F8:F38)</f>
        <v>54</v>
      </c>
      <c r="G39" s="57">
        <v>16</v>
      </c>
      <c r="H39" s="58">
        <f>SUM(F39:G39)</f>
        <v>70</v>
      </c>
    </row>
    <row r="42" ht="13.5">
      <c r="B42" t="s">
        <v>23</v>
      </c>
    </row>
    <row r="43" spans="2:3" ht="13.5">
      <c r="B43" s="60">
        <f>ROUNDDOWN(G2*H39,0)</f>
        <v>98420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9">
      <selection activeCell="H22" sqref="H22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38869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310000</v>
      </c>
      <c r="C4" s="2" t="s">
        <v>18</v>
      </c>
      <c r="D4" s="25">
        <v>0</v>
      </c>
      <c r="E4" s="2" t="s">
        <v>19</v>
      </c>
      <c r="F4" s="25">
        <v>30000</v>
      </c>
      <c r="G4" s="2" t="s">
        <v>20</v>
      </c>
      <c r="H4" s="25">
        <v>10000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38869</v>
      </c>
      <c r="C8" s="2" t="s">
        <v>5</v>
      </c>
      <c r="D8" s="9">
        <v>0.4166666666666667</v>
      </c>
      <c r="E8" s="10">
        <v>0.8854166666666666</v>
      </c>
      <c r="F8" s="15">
        <v>3</v>
      </c>
      <c r="G8" s="41"/>
    </row>
    <row r="9" spans="1:7" ht="13.5">
      <c r="A9" s="1"/>
      <c r="B9" s="3">
        <v>38870</v>
      </c>
      <c r="C9" s="2" t="s">
        <v>52</v>
      </c>
      <c r="D9" s="9">
        <v>0.4166666666666667</v>
      </c>
      <c r="E9" s="10">
        <v>0.8645833333333334</v>
      </c>
      <c r="F9" s="15">
        <v>2.5</v>
      </c>
      <c r="G9" s="18"/>
    </row>
    <row r="10" spans="1:7" ht="14.25" thickBot="1">
      <c r="A10" s="1"/>
      <c r="B10" s="3">
        <v>38871</v>
      </c>
      <c r="C10" s="2" t="s">
        <v>45</v>
      </c>
      <c r="D10" s="9">
        <v>0.4166666666666667</v>
      </c>
      <c r="E10" s="10">
        <v>0.8506944444444445</v>
      </c>
      <c r="F10" s="15">
        <v>2</v>
      </c>
      <c r="G10" s="18"/>
    </row>
    <row r="11" spans="1:7" ht="14.25" thickBot="1">
      <c r="A11" s="1"/>
      <c r="B11" s="3">
        <v>38872</v>
      </c>
      <c r="C11" s="2" t="s">
        <v>47</v>
      </c>
      <c r="D11" s="9">
        <v>0.4166666666666667</v>
      </c>
      <c r="E11" s="10">
        <v>0.8493055555555555</v>
      </c>
      <c r="F11" s="15">
        <v>2</v>
      </c>
      <c r="G11" s="19">
        <v>4</v>
      </c>
    </row>
    <row r="12" spans="1:7" ht="13.5">
      <c r="A12" s="1"/>
      <c r="B12" s="3">
        <v>38873</v>
      </c>
      <c r="C12" s="2" t="s">
        <v>48</v>
      </c>
      <c r="D12" s="9"/>
      <c r="E12" s="51"/>
      <c r="F12" s="15">
        <v>0</v>
      </c>
      <c r="G12" s="1"/>
    </row>
    <row r="13" spans="1:7" ht="13.5">
      <c r="A13" s="1"/>
      <c r="B13" s="3">
        <v>38874</v>
      </c>
      <c r="C13" s="2" t="s">
        <v>49</v>
      </c>
      <c r="D13" s="9">
        <v>0.4166666666666667</v>
      </c>
      <c r="E13" s="10">
        <v>0.8548611111111111</v>
      </c>
      <c r="F13" s="15">
        <v>2.5</v>
      </c>
      <c r="G13" s="1"/>
    </row>
    <row r="14" spans="1:7" ht="13.5">
      <c r="A14" s="1"/>
      <c r="B14" s="3">
        <v>38875</v>
      </c>
      <c r="C14" s="2" t="s">
        <v>50</v>
      </c>
      <c r="D14" s="9">
        <v>0.4166666666666667</v>
      </c>
      <c r="E14" s="10">
        <v>0.8493055555555555</v>
      </c>
      <c r="F14" s="15">
        <v>2</v>
      </c>
      <c r="G14" s="18"/>
    </row>
    <row r="15" spans="1:7" ht="13.5">
      <c r="A15" s="1"/>
      <c r="B15" s="3">
        <v>38876</v>
      </c>
      <c r="C15" s="2" t="s">
        <v>51</v>
      </c>
      <c r="D15" s="9">
        <v>0.4166666666666667</v>
      </c>
      <c r="E15" s="10">
        <v>0.8527777777777777</v>
      </c>
      <c r="F15" s="15">
        <v>2</v>
      </c>
      <c r="G15" s="18"/>
    </row>
    <row r="16" spans="1:7" ht="13.5">
      <c r="A16" s="1"/>
      <c r="B16" s="3">
        <v>38877</v>
      </c>
      <c r="C16" s="2" t="s">
        <v>52</v>
      </c>
      <c r="D16" s="9">
        <v>0.4166666666666667</v>
      </c>
      <c r="E16" s="10">
        <v>0.8527777777777777</v>
      </c>
      <c r="F16" s="15">
        <v>2</v>
      </c>
      <c r="G16" s="18"/>
    </row>
    <row r="17" spans="1:7" ht="14.25" thickBot="1">
      <c r="A17" s="1"/>
      <c r="B17" s="3">
        <v>38878</v>
      </c>
      <c r="C17" s="2" t="s">
        <v>45</v>
      </c>
      <c r="D17" s="9">
        <v>0.4166666666666667</v>
      </c>
      <c r="E17" s="10">
        <v>0.86875</v>
      </c>
      <c r="F17" s="15">
        <v>2.5</v>
      </c>
      <c r="G17" s="18"/>
    </row>
    <row r="18" spans="1:7" ht="14.25" thickBot="1">
      <c r="A18" s="1"/>
      <c r="B18" s="3">
        <v>38879</v>
      </c>
      <c r="C18" s="2" t="s">
        <v>47</v>
      </c>
      <c r="D18" s="9">
        <v>0.4166666666666667</v>
      </c>
      <c r="E18" s="10">
        <v>0.8527777777777777</v>
      </c>
      <c r="F18" s="15">
        <v>2</v>
      </c>
      <c r="G18" s="19">
        <v>4</v>
      </c>
    </row>
    <row r="19" spans="1:7" ht="13.5">
      <c r="A19" s="1"/>
      <c r="B19" s="3">
        <v>38880</v>
      </c>
      <c r="C19" s="2" t="s">
        <v>48</v>
      </c>
      <c r="D19" s="9"/>
      <c r="E19" s="51"/>
      <c r="F19" s="15">
        <v>0</v>
      </c>
      <c r="G19" s="18"/>
    </row>
    <row r="20" spans="1:7" ht="13.5">
      <c r="A20" s="1"/>
      <c r="B20" s="3">
        <v>38881</v>
      </c>
      <c r="C20" s="2" t="s">
        <v>49</v>
      </c>
      <c r="D20" s="9">
        <v>0.4166666666666667</v>
      </c>
      <c r="E20" s="10">
        <v>0.8583333333333334</v>
      </c>
      <c r="F20" s="15">
        <v>2.5</v>
      </c>
      <c r="G20" s="18"/>
    </row>
    <row r="21" spans="1:7" ht="13.5">
      <c r="A21" s="1"/>
      <c r="B21" s="3">
        <v>38882</v>
      </c>
      <c r="C21" s="2" t="s">
        <v>50</v>
      </c>
      <c r="D21" s="9">
        <v>0.4166666666666667</v>
      </c>
      <c r="E21" s="10">
        <v>0.8368055555555555</v>
      </c>
      <c r="F21" s="15">
        <v>2</v>
      </c>
      <c r="G21" s="18"/>
    </row>
    <row r="22" spans="1:7" ht="13.5">
      <c r="A22" s="1"/>
      <c r="B22" s="3">
        <v>38883</v>
      </c>
      <c r="C22" s="2" t="s">
        <v>51</v>
      </c>
      <c r="D22" s="9">
        <v>0.4166666666666667</v>
      </c>
      <c r="E22" s="10">
        <v>0.8388888888888889</v>
      </c>
      <c r="F22" s="15">
        <v>2</v>
      </c>
      <c r="G22" s="18"/>
    </row>
    <row r="23" spans="1:7" ht="13.5">
      <c r="A23" s="1"/>
      <c r="B23" s="3">
        <v>38884</v>
      </c>
      <c r="C23" s="2" t="s">
        <v>52</v>
      </c>
      <c r="D23" s="9">
        <v>0.4166666666666667</v>
      </c>
      <c r="E23" s="10">
        <v>0.8513888888888889</v>
      </c>
      <c r="F23" s="15">
        <v>2</v>
      </c>
      <c r="G23" s="18"/>
    </row>
    <row r="24" spans="1:7" ht="14.25" thickBot="1">
      <c r="A24" s="1"/>
      <c r="B24" s="3">
        <v>38885</v>
      </c>
      <c r="C24" s="2" t="s">
        <v>45</v>
      </c>
      <c r="D24" s="9">
        <v>0.4166666666666667</v>
      </c>
      <c r="E24" s="10">
        <v>0.8652777777777777</v>
      </c>
      <c r="F24" s="15">
        <v>2.5</v>
      </c>
      <c r="G24" s="18"/>
    </row>
    <row r="25" spans="1:7" ht="14.25" thickBot="1">
      <c r="A25" s="1"/>
      <c r="B25" s="3">
        <v>38886</v>
      </c>
      <c r="C25" s="2" t="s">
        <v>47</v>
      </c>
      <c r="D25" s="9">
        <v>0.4166666666666667</v>
      </c>
      <c r="E25" s="10">
        <v>0.8527777777777777</v>
      </c>
      <c r="F25" s="15">
        <v>2</v>
      </c>
      <c r="G25" s="19">
        <v>4</v>
      </c>
    </row>
    <row r="26" spans="1:7" ht="13.5">
      <c r="A26" s="1"/>
      <c r="B26" s="3">
        <v>38887</v>
      </c>
      <c r="C26" s="2" t="s">
        <v>48</v>
      </c>
      <c r="D26" s="9"/>
      <c r="E26" s="51"/>
      <c r="F26" s="15">
        <v>0</v>
      </c>
      <c r="G26" s="18"/>
    </row>
    <row r="27" spans="2:7" ht="13.5">
      <c r="B27" s="3">
        <v>38888</v>
      </c>
      <c r="C27" s="2" t="s">
        <v>49</v>
      </c>
      <c r="D27" s="9">
        <v>0.4166666666666667</v>
      </c>
      <c r="E27" s="10">
        <v>0.8444444444444444</v>
      </c>
      <c r="F27" s="15">
        <v>2</v>
      </c>
      <c r="G27" s="18"/>
    </row>
    <row r="28" spans="2:7" ht="13.5">
      <c r="B28" s="3">
        <v>38889</v>
      </c>
      <c r="C28" s="2" t="s">
        <v>50</v>
      </c>
      <c r="D28" s="9">
        <v>0.4166666666666667</v>
      </c>
      <c r="E28" s="10">
        <v>0.8479166666666668</v>
      </c>
      <c r="F28" s="15">
        <v>2</v>
      </c>
      <c r="G28" s="18"/>
    </row>
    <row r="29" spans="1:7" ht="13.5">
      <c r="A29" s="1"/>
      <c r="B29" s="3">
        <v>38890</v>
      </c>
      <c r="C29" s="2" t="s">
        <v>51</v>
      </c>
      <c r="D29" s="9">
        <v>0.4166666666666667</v>
      </c>
      <c r="E29" s="10">
        <v>0.8618055555555556</v>
      </c>
      <c r="F29" s="15">
        <v>2.5</v>
      </c>
      <c r="G29" s="18"/>
    </row>
    <row r="30" spans="1:7" ht="13.5">
      <c r="A30" s="1"/>
      <c r="B30" s="3">
        <v>38891</v>
      </c>
      <c r="C30" s="2" t="s">
        <v>52</v>
      </c>
      <c r="D30" s="9">
        <v>0.4166666666666667</v>
      </c>
      <c r="E30" s="10">
        <v>0.8673611111111111</v>
      </c>
      <c r="F30" s="15">
        <v>2.5</v>
      </c>
      <c r="G30" s="18"/>
    </row>
    <row r="31" spans="1:7" ht="14.25" thickBot="1">
      <c r="A31" s="1"/>
      <c r="B31" s="3">
        <v>38892</v>
      </c>
      <c r="C31" s="2" t="s">
        <v>45</v>
      </c>
      <c r="D31" s="9">
        <v>0.4166666666666667</v>
      </c>
      <c r="E31" s="10">
        <v>0.8465277777777778</v>
      </c>
      <c r="F31" s="15">
        <v>2</v>
      </c>
      <c r="G31" s="18"/>
    </row>
    <row r="32" spans="1:7" ht="14.25" thickBot="1">
      <c r="A32" s="1"/>
      <c r="B32" s="3">
        <v>38893</v>
      </c>
      <c r="C32" s="2" t="s">
        <v>47</v>
      </c>
      <c r="D32" s="9">
        <v>0.4166666666666667</v>
      </c>
      <c r="E32" s="10">
        <v>0.8666666666666667</v>
      </c>
      <c r="F32" s="15">
        <v>2.5</v>
      </c>
      <c r="G32" s="19">
        <v>4</v>
      </c>
    </row>
    <row r="33" spans="1:7" ht="13.5">
      <c r="A33" s="1"/>
      <c r="B33" s="3">
        <v>38894</v>
      </c>
      <c r="C33" s="2" t="s">
        <v>48</v>
      </c>
      <c r="D33" s="9"/>
      <c r="E33" s="51"/>
      <c r="F33" s="15">
        <v>0</v>
      </c>
      <c r="G33" s="1"/>
    </row>
    <row r="34" spans="1:7" ht="13.5">
      <c r="A34" s="1"/>
      <c r="B34" s="3">
        <v>38895</v>
      </c>
      <c r="C34" s="2" t="s">
        <v>49</v>
      </c>
      <c r="D34" s="9">
        <v>0.4166666666666667</v>
      </c>
      <c r="E34" s="10">
        <v>0.8479166666666668</v>
      </c>
      <c r="F34" s="15">
        <v>2</v>
      </c>
      <c r="G34" s="1"/>
    </row>
    <row r="35" spans="1:7" ht="13.5">
      <c r="A35" s="1"/>
      <c r="B35" s="3">
        <v>38896</v>
      </c>
      <c r="C35" s="2" t="s">
        <v>50</v>
      </c>
      <c r="D35" s="9">
        <v>0.4166666666666667</v>
      </c>
      <c r="E35" s="10">
        <v>0.8666666666666667</v>
      </c>
      <c r="F35" s="15">
        <v>2.5</v>
      </c>
      <c r="G35" s="1"/>
    </row>
    <row r="36" spans="1:7" ht="13.5">
      <c r="A36" s="42"/>
      <c r="B36" s="3">
        <v>38897</v>
      </c>
      <c r="C36" s="2" t="s">
        <v>51</v>
      </c>
      <c r="D36" s="9">
        <v>0.4166666666666667</v>
      </c>
      <c r="E36" s="10">
        <v>0.876388888888889</v>
      </c>
      <c r="F36" s="15">
        <v>3</v>
      </c>
      <c r="G36" s="1"/>
    </row>
    <row r="37" spans="1:7" ht="13.5">
      <c r="A37" s="1"/>
      <c r="B37" s="3">
        <v>38898</v>
      </c>
      <c r="C37" s="2" t="s">
        <v>52</v>
      </c>
      <c r="D37" s="9">
        <v>0.4166666666666667</v>
      </c>
      <c r="E37" s="10">
        <v>0.9034722222222222</v>
      </c>
      <c r="F37" s="15">
        <v>3.5</v>
      </c>
      <c r="G37" s="1"/>
    </row>
    <row r="38" spans="1:8" ht="14.25" thickBot="1">
      <c r="A38" s="1"/>
      <c r="B38" s="2"/>
      <c r="C38" s="2"/>
      <c r="D38" s="52"/>
      <c r="E38" s="53"/>
      <c r="F38" s="15"/>
      <c r="G38" s="21"/>
      <c r="H38" t="s">
        <v>42</v>
      </c>
    </row>
    <row r="39" spans="6:8" ht="15" thickBot="1" thickTop="1">
      <c r="F39" s="22">
        <v>60</v>
      </c>
      <c r="G39" s="57">
        <v>16</v>
      </c>
      <c r="H39" s="58">
        <f>SUM(F39:G39)</f>
        <v>76</v>
      </c>
    </row>
    <row r="42" ht="13.5">
      <c r="B42" t="s">
        <v>23</v>
      </c>
    </row>
    <row r="43" spans="2:3" ht="13.5">
      <c r="B43" s="60">
        <f>ROUNDDOWN(G2*H39,0)</f>
        <v>106856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3">
      <selection activeCell="A25" sqref="A25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38899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310000</v>
      </c>
      <c r="C4" s="2" t="s">
        <v>18</v>
      </c>
      <c r="D4" s="25">
        <v>0</v>
      </c>
      <c r="E4" s="2" t="s">
        <v>19</v>
      </c>
      <c r="F4" s="25">
        <v>30000</v>
      </c>
      <c r="G4" s="2" t="s">
        <v>20</v>
      </c>
      <c r="H4" s="25">
        <v>10000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4.25" thickBot="1">
      <c r="A8" s="1"/>
      <c r="B8" s="3">
        <v>38899</v>
      </c>
      <c r="C8" s="2" t="s">
        <v>46</v>
      </c>
      <c r="D8" s="9">
        <v>0.4166666666666667</v>
      </c>
      <c r="E8" s="10">
        <v>0.8527777777777777</v>
      </c>
      <c r="F8" s="15">
        <v>2</v>
      </c>
      <c r="G8" s="41"/>
    </row>
    <row r="9" spans="1:7" ht="14.25" thickBot="1">
      <c r="A9" s="1"/>
      <c r="B9" s="3">
        <v>38900</v>
      </c>
      <c r="C9" s="2" t="s">
        <v>47</v>
      </c>
      <c r="D9" s="9">
        <v>0.4166666666666667</v>
      </c>
      <c r="E9" s="10">
        <v>0.8958333333333334</v>
      </c>
      <c r="F9" s="15">
        <v>3.5</v>
      </c>
      <c r="G9" s="19">
        <v>4</v>
      </c>
    </row>
    <row r="10" spans="1:7" ht="13.5">
      <c r="A10" s="1"/>
      <c r="B10" s="3">
        <v>38901</v>
      </c>
      <c r="C10" s="2" t="s">
        <v>48</v>
      </c>
      <c r="D10" s="9"/>
      <c r="E10" s="10"/>
      <c r="F10" s="15">
        <v>0</v>
      </c>
      <c r="G10" s="18"/>
    </row>
    <row r="11" spans="1:7" ht="13.5">
      <c r="A11" s="1"/>
      <c r="B11" s="3">
        <v>38902</v>
      </c>
      <c r="C11" s="2" t="s">
        <v>49</v>
      </c>
      <c r="D11" s="9">
        <v>0.4166666666666667</v>
      </c>
      <c r="E11" s="10">
        <v>0.8694444444444445</v>
      </c>
      <c r="F11" s="15">
        <v>2.5</v>
      </c>
      <c r="G11" s="18"/>
    </row>
    <row r="12" spans="1:7" ht="13.5">
      <c r="A12" s="1"/>
      <c r="B12" s="3">
        <v>38903</v>
      </c>
      <c r="C12" s="2" t="s">
        <v>50</v>
      </c>
      <c r="D12" s="9">
        <v>0.4166666666666667</v>
      </c>
      <c r="E12" s="10">
        <v>0.8666666666666667</v>
      </c>
      <c r="F12" s="15">
        <v>2.5</v>
      </c>
      <c r="G12" s="1"/>
    </row>
    <row r="13" spans="1:7" ht="13.5">
      <c r="A13" s="1"/>
      <c r="B13" s="3">
        <v>38904</v>
      </c>
      <c r="C13" s="2" t="s">
        <v>51</v>
      </c>
      <c r="D13" s="9">
        <v>0.4166666666666667</v>
      </c>
      <c r="E13" s="10">
        <v>0.8666666666666667</v>
      </c>
      <c r="F13" s="15">
        <v>2.5</v>
      </c>
      <c r="G13" s="1"/>
    </row>
    <row r="14" spans="1:7" ht="13.5">
      <c r="A14" s="1"/>
      <c r="B14" s="3">
        <v>38905</v>
      </c>
      <c r="C14" s="2" t="s">
        <v>52</v>
      </c>
      <c r="D14" s="9">
        <v>0.4166666666666667</v>
      </c>
      <c r="E14" s="10">
        <v>0.8458333333333333</v>
      </c>
      <c r="F14" s="15">
        <v>2</v>
      </c>
      <c r="G14" s="1"/>
    </row>
    <row r="15" spans="1:7" ht="14.25" thickBot="1">
      <c r="A15" s="1"/>
      <c r="B15" s="3">
        <v>38906</v>
      </c>
      <c r="C15" s="2" t="s">
        <v>45</v>
      </c>
      <c r="D15" s="9">
        <v>0.4166666666666667</v>
      </c>
      <c r="E15" s="10">
        <v>0.8541666666666666</v>
      </c>
      <c r="F15" s="15">
        <v>2.5</v>
      </c>
      <c r="G15" s="1"/>
    </row>
    <row r="16" spans="1:7" ht="14.25" thickBot="1">
      <c r="A16" s="1"/>
      <c r="B16" s="3">
        <v>38907</v>
      </c>
      <c r="C16" s="2" t="s">
        <v>47</v>
      </c>
      <c r="D16" s="9">
        <v>0.4166666666666667</v>
      </c>
      <c r="E16" s="10">
        <v>0.8354166666666667</v>
      </c>
      <c r="F16" s="15">
        <v>2</v>
      </c>
      <c r="G16" s="19">
        <v>4</v>
      </c>
    </row>
    <row r="17" spans="1:7" ht="13.5">
      <c r="A17" s="1"/>
      <c r="B17" s="3">
        <v>38908</v>
      </c>
      <c r="C17" s="2" t="s">
        <v>48</v>
      </c>
      <c r="D17" s="9"/>
      <c r="E17" s="10"/>
      <c r="F17" s="15">
        <v>0</v>
      </c>
      <c r="G17" s="1"/>
    </row>
    <row r="18" spans="1:7" ht="13.5">
      <c r="A18" s="1"/>
      <c r="B18" s="3">
        <v>38909</v>
      </c>
      <c r="C18" s="2" t="s">
        <v>49</v>
      </c>
      <c r="D18" s="9">
        <v>0.4166666666666667</v>
      </c>
      <c r="E18" s="10">
        <v>0.8722222222222222</v>
      </c>
      <c r="F18" s="15">
        <v>2.5</v>
      </c>
      <c r="G18" s="28"/>
    </row>
    <row r="19" spans="1:7" ht="13.5">
      <c r="A19" s="1"/>
      <c r="B19" s="3">
        <v>38910</v>
      </c>
      <c r="C19" s="2" t="s">
        <v>50</v>
      </c>
      <c r="D19" s="9">
        <v>0.4166666666666667</v>
      </c>
      <c r="E19" s="10">
        <v>0.8625</v>
      </c>
      <c r="F19" s="15">
        <v>2.5</v>
      </c>
      <c r="G19" s="18"/>
    </row>
    <row r="20" spans="1:7" ht="13.5">
      <c r="A20" s="1"/>
      <c r="B20" s="3">
        <v>38911</v>
      </c>
      <c r="C20" s="2" t="s">
        <v>51</v>
      </c>
      <c r="D20" s="9">
        <v>0.4166666666666667</v>
      </c>
      <c r="E20" s="10">
        <v>0.8701388888888889</v>
      </c>
      <c r="F20" s="15">
        <v>2.5</v>
      </c>
      <c r="G20" s="18"/>
    </row>
    <row r="21" spans="1:7" ht="13.5">
      <c r="A21" s="1"/>
      <c r="B21" s="3">
        <v>38912</v>
      </c>
      <c r="C21" s="2" t="s">
        <v>52</v>
      </c>
      <c r="D21" s="9">
        <v>0.4166666666666667</v>
      </c>
      <c r="E21" s="10">
        <v>0.8715277777777778</v>
      </c>
      <c r="F21" s="15">
        <v>2.5</v>
      </c>
      <c r="G21" s="18"/>
    </row>
    <row r="22" spans="1:7" ht="14.25" thickBot="1">
      <c r="A22" s="1"/>
      <c r="B22" s="3">
        <v>38913</v>
      </c>
      <c r="C22" s="2" t="s">
        <v>45</v>
      </c>
      <c r="D22" s="34"/>
      <c r="E22" s="35"/>
      <c r="F22" s="38">
        <v>0</v>
      </c>
      <c r="G22" s="18"/>
    </row>
    <row r="23" spans="1:7" ht="14.25" thickBot="1">
      <c r="A23" s="1"/>
      <c r="B23" s="3">
        <v>38914</v>
      </c>
      <c r="C23" s="2" t="s">
        <v>47</v>
      </c>
      <c r="D23" s="9">
        <v>0.4166666666666667</v>
      </c>
      <c r="E23" s="10">
        <v>0.8458333333333333</v>
      </c>
      <c r="F23" s="15">
        <v>2</v>
      </c>
      <c r="G23" s="19">
        <v>0</v>
      </c>
    </row>
    <row r="24" spans="1:7" ht="13.5">
      <c r="A24" s="1" t="s">
        <v>35</v>
      </c>
      <c r="B24" s="3">
        <v>38915</v>
      </c>
      <c r="C24" s="2" t="s">
        <v>48</v>
      </c>
      <c r="D24" s="9"/>
      <c r="E24" s="10"/>
      <c r="F24" s="15">
        <v>0</v>
      </c>
      <c r="G24" s="18"/>
    </row>
    <row r="25" spans="1:7" ht="13.5">
      <c r="A25" s="1"/>
      <c r="B25" s="3">
        <v>38916</v>
      </c>
      <c r="C25" s="2" t="s">
        <v>49</v>
      </c>
      <c r="D25" s="9">
        <v>0.4166666666666667</v>
      </c>
      <c r="E25" s="10">
        <v>0.8388888888888889</v>
      </c>
      <c r="F25" s="15">
        <v>2</v>
      </c>
      <c r="G25" s="18"/>
    </row>
    <row r="26" spans="1:7" ht="13.5">
      <c r="A26" s="61"/>
      <c r="B26" s="3">
        <v>38917</v>
      </c>
      <c r="C26" s="2" t="s">
        <v>50</v>
      </c>
      <c r="D26" s="64">
        <v>0.4166666666666667</v>
      </c>
      <c r="E26" s="65">
        <v>0.8520833333333333</v>
      </c>
      <c r="F26" s="66">
        <v>1</v>
      </c>
      <c r="G26" s="67"/>
    </row>
    <row r="27" spans="1:7" ht="13.5">
      <c r="A27" s="39"/>
      <c r="B27" s="3">
        <v>38918</v>
      </c>
      <c r="C27" s="2" t="s">
        <v>51</v>
      </c>
      <c r="D27" s="34"/>
      <c r="E27" s="35"/>
      <c r="F27" s="38">
        <v>0</v>
      </c>
      <c r="G27" s="18"/>
    </row>
    <row r="28" spans="1:7" ht="13.5">
      <c r="A28" s="1"/>
      <c r="B28" s="3">
        <v>38919</v>
      </c>
      <c r="C28" s="2" t="s">
        <v>52</v>
      </c>
      <c r="D28" s="9">
        <v>0.4166666666666667</v>
      </c>
      <c r="E28" s="10">
        <v>0.85625</v>
      </c>
      <c r="F28" s="15">
        <v>2.5</v>
      </c>
      <c r="G28" s="18"/>
    </row>
    <row r="29" spans="1:7" ht="14.25" thickBot="1">
      <c r="A29" s="1"/>
      <c r="B29" s="3">
        <v>38920</v>
      </c>
      <c r="C29" s="2" t="s">
        <v>45</v>
      </c>
      <c r="D29" s="9">
        <v>0.4166666666666667</v>
      </c>
      <c r="E29" s="10">
        <v>0.8409722222222222</v>
      </c>
      <c r="F29" s="15">
        <v>2</v>
      </c>
      <c r="G29" s="18"/>
    </row>
    <row r="30" spans="1:7" ht="14.25" thickBot="1">
      <c r="A30" s="1"/>
      <c r="B30" s="3">
        <v>38921</v>
      </c>
      <c r="C30" s="2" t="s">
        <v>47</v>
      </c>
      <c r="D30" s="9">
        <v>0.4166666666666667</v>
      </c>
      <c r="E30" s="10">
        <v>0.8541666666666666</v>
      </c>
      <c r="F30" s="15">
        <v>2.5</v>
      </c>
      <c r="G30" s="19">
        <v>0</v>
      </c>
    </row>
    <row r="31" spans="1:7" ht="13.5">
      <c r="A31" s="1"/>
      <c r="B31" s="3">
        <v>38922</v>
      </c>
      <c r="C31" s="2" t="s">
        <v>48</v>
      </c>
      <c r="D31" s="9"/>
      <c r="E31" s="10"/>
      <c r="F31" s="15">
        <v>0</v>
      </c>
      <c r="G31" s="18"/>
    </row>
    <row r="32" spans="1:7" ht="13.5">
      <c r="A32" s="1"/>
      <c r="B32" s="3">
        <v>38923</v>
      </c>
      <c r="C32" s="2" t="s">
        <v>49</v>
      </c>
      <c r="D32" s="9">
        <v>0.4166666666666667</v>
      </c>
      <c r="E32" s="10">
        <v>0.8416666666666667</v>
      </c>
      <c r="F32" s="15">
        <v>2</v>
      </c>
      <c r="G32" s="18"/>
    </row>
    <row r="33" spans="1:7" ht="13.5">
      <c r="A33" s="1"/>
      <c r="B33" s="3">
        <v>38924</v>
      </c>
      <c r="C33" s="2" t="s">
        <v>50</v>
      </c>
      <c r="D33" s="9">
        <v>0.4166666666666667</v>
      </c>
      <c r="E33" s="10">
        <v>0.842361111111111</v>
      </c>
      <c r="F33" s="15">
        <v>2</v>
      </c>
      <c r="G33" s="18"/>
    </row>
    <row r="34" spans="1:7" ht="13.5">
      <c r="A34" s="1"/>
      <c r="B34" s="3">
        <v>38925</v>
      </c>
      <c r="C34" s="2" t="s">
        <v>51</v>
      </c>
      <c r="D34" s="9">
        <v>0.4166666666666667</v>
      </c>
      <c r="E34" s="10">
        <v>0.8458333333333333</v>
      </c>
      <c r="F34" s="15">
        <v>2</v>
      </c>
      <c r="G34" s="18"/>
    </row>
    <row r="35" spans="1:7" ht="13.5">
      <c r="A35" s="1"/>
      <c r="B35" s="3">
        <v>38926</v>
      </c>
      <c r="C35" s="2" t="s">
        <v>52</v>
      </c>
      <c r="D35" s="9">
        <v>0.4166666666666667</v>
      </c>
      <c r="E35" s="10">
        <v>0.8694444444444445</v>
      </c>
      <c r="F35" s="15">
        <v>2.5</v>
      </c>
      <c r="G35" s="18"/>
    </row>
    <row r="36" spans="1:7" ht="14.25" thickBot="1">
      <c r="A36" s="70"/>
      <c r="B36" s="3">
        <v>38927</v>
      </c>
      <c r="C36" s="2" t="s">
        <v>45</v>
      </c>
      <c r="D36" s="9">
        <v>0.4166666666666667</v>
      </c>
      <c r="E36" s="10">
        <v>0.8701388888888889</v>
      </c>
      <c r="F36" s="15">
        <v>2.5</v>
      </c>
      <c r="G36" s="18"/>
    </row>
    <row r="37" spans="1:7" ht="14.25" thickBot="1">
      <c r="A37" s="1"/>
      <c r="B37" s="3">
        <v>38928</v>
      </c>
      <c r="C37" s="2" t="s">
        <v>47</v>
      </c>
      <c r="D37" s="9">
        <v>0.4166666666666667</v>
      </c>
      <c r="E37" s="10">
        <v>0.8506944444444445</v>
      </c>
      <c r="F37" s="15">
        <v>2</v>
      </c>
      <c r="G37" s="19">
        <v>4</v>
      </c>
    </row>
    <row r="38" spans="1:8" ht="14.25" thickBot="1">
      <c r="A38" s="1"/>
      <c r="B38" s="3">
        <v>38929</v>
      </c>
      <c r="C38" s="2" t="s">
        <v>48</v>
      </c>
      <c r="D38" s="52"/>
      <c r="E38" s="53"/>
      <c r="F38" s="15">
        <v>0</v>
      </c>
      <c r="G38" s="21"/>
      <c r="H38" t="s">
        <v>42</v>
      </c>
    </row>
    <row r="39" spans="6:8" ht="15" thickBot="1" thickTop="1">
      <c r="F39" s="22">
        <f>SUM(F8:F38)</f>
        <v>54.5</v>
      </c>
      <c r="G39" s="57">
        <v>12</v>
      </c>
      <c r="H39" s="58">
        <f>SUM(F39:G39)</f>
        <v>66.5</v>
      </c>
    </row>
    <row r="42" ht="13.5">
      <c r="B42" t="s">
        <v>23</v>
      </c>
    </row>
    <row r="43" spans="2:3" ht="13.5">
      <c r="B43" s="60">
        <f>ROUNDDOWN(G2*H39,0)</f>
        <v>93499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0">
      <selection activeCell="F54" sqref="F54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38930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310000</v>
      </c>
      <c r="C4" s="2" t="s">
        <v>18</v>
      </c>
      <c r="D4" s="25">
        <v>0</v>
      </c>
      <c r="E4" s="2" t="s">
        <v>19</v>
      </c>
      <c r="F4" s="25">
        <v>30000</v>
      </c>
      <c r="G4" s="2" t="s">
        <v>20</v>
      </c>
      <c r="H4" s="25">
        <v>10000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4.25" thickBot="1">
      <c r="A8" s="1"/>
      <c r="B8" s="3">
        <v>38930</v>
      </c>
      <c r="C8" s="2" t="s">
        <v>3</v>
      </c>
      <c r="D8" s="9">
        <v>0.4166666666666667</v>
      </c>
      <c r="E8" s="10">
        <v>0.8527777777777777</v>
      </c>
      <c r="F8" s="15">
        <v>2</v>
      </c>
      <c r="G8" s="41"/>
    </row>
    <row r="9" spans="1:7" ht="14.25" thickBot="1">
      <c r="A9" s="1"/>
      <c r="B9" s="3">
        <v>38931</v>
      </c>
      <c r="C9" s="2" t="s">
        <v>50</v>
      </c>
      <c r="D9" s="9">
        <v>0.4166666666666667</v>
      </c>
      <c r="E9" s="10">
        <v>0.8958333333333334</v>
      </c>
      <c r="F9" s="15">
        <v>3.5</v>
      </c>
      <c r="G9" s="19">
        <v>4</v>
      </c>
    </row>
    <row r="10" spans="1:7" ht="13.5">
      <c r="A10" s="1"/>
      <c r="B10" s="3">
        <v>38932</v>
      </c>
      <c r="C10" s="2" t="s">
        <v>51</v>
      </c>
      <c r="D10" s="9"/>
      <c r="E10" s="10"/>
      <c r="F10" s="15">
        <v>0</v>
      </c>
      <c r="G10" s="18"/>
    </row>
    <row r="11" spans="1:7" ht="13.5">
      <c r="A11" s="1"/>
      <c r="B11" s="3">
        <v>38933</v>
      </c>
      <c r="C11" s="2" t="s">
        <v>52</v>
      </c>
      <c r="D11" s="9">
        <v>0.4166666666666667</v>
      </c>
      <c r="E11" s="10">
        <v>0.8694444444444445</v>
      </c>
      <c r="F11" s="15">
        <v>2.5</v>
      </c>
      <c r="G11" s="18"/>
    </row>
    <row r="12" spans="1:7" ht="13.5">
      <c r="A12" s="1"/>
      <c r="B12" s="3">
        <v>38934</v>
      </c>
      <c r="C12" s="2" t="s">
        <v>45</v>
      </c>
      <c r="D12" s="9">
        <v>0.4166666666666667</v>
      </c>
      <c r="E12" s="10">
        <v>0.8666666666666667</v>
      </c>
      <c r="F12" s="15">
        <v>2.5</v>
      </c>
      <c r="G12" s="1"/>
    </row>
    <row r="13" spans="1:7" ht="13.5">
      <c r="A13" s="1"/>
      <c r="B13" s="3">
        <v>38935</v>
      </c>
      <c r="C13" s="2" t="s">
        <v>47</v>
      </c>
      <c r="D13" s="9">
        <v>0.4166666666666667</v>
      </c>
      <c r="E13" s="10">
        <v>0.8666666666666667</v>
      </c>
      <c r="F13" s="15">
        <v>2.5</v>
      </c>
      <c r="G13" s="1"/>
    </row>
    <row r="14" spans="1:7" ht="13.5">
      <c r="A14" s="1"/>
      <c r="B14" s="3">
        <v>38936</v>
      </c>
      <c r="C14" s="2" t="s">
        <v>48</v>
      </c>
      <c r="D14" s="9">
        <v>0.4166666666666667</v>
      </c>
      <c r="E14" s="10">
        <v>0.8458333333333333</v>
      </c>
      <c r="F14" s="15">
        <v>2</v>
      </c>
      <c r="G14" s="1"/>
    </row>
    <row r="15" spans="1:7" ht="14.25" thickBot="1">
      <c r="A15" s="1"/>
      <c r="B15" s="3">
        <v>38937</v>
      </c>
      <c r="C15" s="2" t="s">
        <v>49</v>
      </c>
      <c r="D15" s="9">
        <v>0.4166666666666667</v>
      </c>
      <c r="E15" s="10">
        <v>0.8541666666666666</v>
      </c>
      <c r="F15" s="15">
        <v>2.5</v>
      </c>
      <c r="G15" s="1"/>
    </row>
    <row r="16" spans="1:7" ht="14.25" thickBot="1">
      <c r="A16" s="1"/>
      <c r="B16" s="3">
        <v>38938</v>
      </c>
      <c r="C16" s="2" t="s">
        <v>50</v>
      </c>
      <c r="D16" s="9">
        <v>0.4166666666666667</v>
      </c>
      <c r="E16" s="10">
        <v>0.8354166666666667</v>
      </c>
      <c r="F16" s="15">
        <v>2</v>
      </c>
      <c r="G16" s="19">
        <v>4</v>
      </c>
    </row>
    <row r="17" spans="1:7" ht="13.5">
      <c r="A17" s="1"/>
      <c r="B17" s="3">
        <v>38939</v>
      </c>
      <c r="C17" s="2" t="s">
        <v>51</v>
      </c>
      <c r="D17" s="9"/>
      <c r="E17" s="10"/>
      <c r="F17" s="15">
        <v>0</v>
      </c>
      <c r="G17" s="1"/>
    </row>
    <row r="18" spans="1:7" ht="13.5">
      <c r="A18" s="1"/>
      <c r="B18" s="3">
        <v>38940</v>
      </c>
      <c r="C18" s="2" t="s">
        <v>52</v>
      </c>
      <c r="D18" s="9">
        <v>0.4166666666666667</v>
      </c>
      <c r="E18" s="10">
        <v>0.8722222222222222</v>
      </c>
      <c r="F18" s="15">
        <v>2.5</v>
      </c>
      <c r="G18" s="28"/>
    </row>
    <row r="19" spans="1:7" ht="13.5">
      <c r="A19" s="1"/>
      <c r="B19" s="3">
        <v>38941</v>
      </c>
      <c r="C19" s="2" t="s">
        <v>45</v>
      </c>
      <c r="D19" s="9">
        <v>0.4166666666666667</v>
      </c>
      <c r="E19" s="10">
        <v>0.8625</v>
      </c>
      <c r="F19" s="15">
        <v>2.5</v>
      </c>
      <c r="G19" s="18"/>
    </row>
    <row r="20" spans="1:7" ht="13.5">
      <c r="A20" s="1"/>
      <c r="B20" s="3">
        <v>38942</v>
      </c>
      <c r="C20" s="2" t="s">
        <v>47</v>
      </c>
      <c r="D20" s="9">
        <v>0.4166666666666667</v>
      </c>
      <c r="E20" s="10">
        <v>0.8701388888888889</v>
      </c>
      <c r="F20" s="15">
        <v>2.5</v>
      </c>
      <c r="G20" s="18"/>
    </row>
    <row r="21" spans="1:7" ht="13.5">
      <c r="A21" s="1"/>
      <c r="B21" s="3">
        <v>38943</v>
      </c>
      <c r="C21" s="2" t="s">
        <v>48</v>
      </c>
      <c r="D21" s="9">
        <v>0.4166666666666667</v>
      </c>
      <c r="E21" s="10">
        <v>0.8715277777777778</v>
      </c>
      <c r="F21" s="15">
        <v>2.5</v>
      </c>
      <c r="G21" s="18"/>
    </row>
    <row r="22" spans="1:7" ht="14.25" thickBot="1">
      <c r="A22" s="1"/>
      <c r="B22" s="3">
        <v>38944</v>
      </c>
      <c r="C22" s="2" t="s">
        <v>49</v>
      </c>
      <c r="D22" s="34"/>
      <c r="E22" s="35"/>
      <c r="F22" s="38">
        <v>0</v>
      </c>
      <c r="G22" s="18"/>
    </row>
    <row r="23" spans="1:7" ht="14.25" thickBot="1">
      <c r="A23" s="1"/>
      <c r="B23" s="3">
        <v>38945</v>
      </c>
      <c r="C23" s="2" t="s">
        <v>50</v>
      </c>
      <c r="D23" s="9">
        <v>0.4166666666666667</v>
      </c>
      <c r="E23" s="10">
        <v>0.8458333333333333</v>
      </c>
      <c r="F23" s="15">
        <v>2</v>
      </c>
      <c r="G23" s="19">
        <v>0</v>
      </c>
    </row>
    <row r="24" spans="1:7" ht="13.5">
      <c r="A24" s="1"/>
      <c r="B24" s="3">
        <v>38946</v>
      </c>
      <c r="C24" s="2" t="s">
        <v>51</v>
      </c>
      <c r="D24" s="9"/>
      <c r="E24" s="10"/>
      <c r="F24" s="15">
        <v>0</v>
      </c>
      <c r="G24" s="18"/>
    </row>
    <row r="25" spans="1:7" ht="13.5">
      <c r="A25" s="1"/>
      <c r="B25" s="3">
        <v>38947</v>
      </c>
      <c r="C25" s="2" t="s">
        <v>52</v>
      </c>
      <c r="D25" s="9">
        <v>0.4166666666666667</v>
      </c>
      <c r="E25" s="10">
        <v>0.8388888888888889</v>
      </c>
      <c r="F25" s="15">
        <v>2</v>
      </c>
      <c r="G25" s="18"/>
    </row>
    <row r="26" spans="1:7" ht="13.5">
      <c r="A26" s="61"/>
      <c r="B26" s="3">
        <v>38948</v>
      </c>
      <c r="C26" s="2" t="s">
        <v>45</v>
      </c>
      <c r="D26" s="64">
        <v>0.4166666666666667</v>
      </c>
      <c r="E26" s="65">
        <v>0.8520833333333333</v>
      </c>
      <c r="F26" s="66">
        <v>1</v>
      </c>
      <c r="G26" s="67"/>
    </row>
    <row r="27" spans="1:7" ht="13.5">
      <c r="A27" s="39"/>
      <c r="B27" s="3">
        <v>38949</v>
      </c>
      <c r="C27" s="2" t="s">
        <v>47</v>
      </c>
      <c r="D27" s="34"/>
      <c r="E27" s="35"/>
      <c r="F27" s="38">
        <v>0</v>
      </c>
      <c r="G27" s="18"/>
    </row>
    <row r="28" spans="1:7" ht="13.5">
      <c r="A28" s="1"/>
      <c r="B28" s="3">
        <v>38950</v>
      </c>
      <c r="C28" s="2" t="s">
        <v>48</v>
      </c>
      <c r="D28" s="9">
        <v>0.4166666666666667</v>
      </c>
      <c r="E28" s="10">
        <v>0.85625</v>
      </c>
      <c r="F28" s="15">
        <v>2.5</v>
      </c>
      <c r="G28" s="18"/>
    </row>
    <row r="29" spans="1:7" ht="14.25" thickBot="1">
      <c r="A29" s="1"/>
      <c r="B29" s="3">
        <v>38951</v>
      </c>
      <c r="C29" s="2" t="s">
        <v>49</v>
      </c>
      <c r="D29" s="9">
        <v>0.4166666666666667</v>
      </c>
      <c r="E29" s="10">
        <v>0.8409722222222222</v>
      </c>
      <c r="F29" s="15">
        <v>2</v>
      </c>
      <c r="G29" s="18"/>
    </row>
    <row r="30" spans="1:7" ht="14.25" thickBot="1">
      <c r="A30" s="1"/>
      <c r="B30" s="3">
        <v>38952</v>
      </c>
      <c r="C30" s="2" t="s">
        <v>50</v>
      </c>
      <c r="D30" s="9">
        <v>0.4166666666666667</v>
      </c>
      <c r="E30" s="10">
        <v>0.8541666666666666</v>
      </c>
      <c r="F30" s="15">
        <v>2.5</v>
      </c>
      <c r="G30" s="19">
        <v>0</v>
      </c>
    </row>
    <row r="31" spans="1:7" ht="13.5">
      <c r="A31" s="1"/>
      <c r="B31" s="3">
        <v>38953</v>
      </c>
      <c r="C31" s="2" t="s">
        <v>51</v>
      </c>
      <c r="D31" s="9"/>
      <c r="E31" s="10"/>
      <c r="F31" s="15">
        <v>0</v>
      </c>
      <c r="G31" s="18"/>
    </row>
    <row r="32" spans="1:7" ht="13.5">
      <c r="A32" s="1"/>
      <c r="B32" s="3">
        <v>38954</v>
      </c>
      <c r="C32" s="2" t="s">
        <v>52</v>
      </c>
      <c r="D32" s="9">
        <v>0.4166666666666667</v>
      </c>
      <c r="E32" s="10">
        <v>0.8416666666666667</v>
      </c>
      <c r="F32" s="15">
        <v>2</v>
      </c>
      <c r="G32" s="18"/>
    </row>
    <row r="33" spans="1:7" ht="13.5">
      <c r="A33" s="1"/>
      <c r="B33" s="3">
        <v>38955</v>
      </c>
      <c r="C33" s="2" t="s">
        <v>45</v>
      </c>
      <c r="D33" s="9">
        <v>0.4166666666666667</v>
      </c>
      <c r="E33" s="10">
        <v>0.842361111111111</v>
      </c>
      <c r="F33" s="15">
        <v>2</v>
      </c>
      <c r="G33" s="18"/>
    </row>
    <row r="34" spans="1:7" ht="13.5">
      <c r="A34" s="1"/>
      <c r="B34" s="3">
        <v>38956</v>
      </c>
      <c r="C34" s="2" t="s">
        <v>47</v>
      </c>
      <c r="D34" s="9">
        <v>0.4166666666666667</v>
      </c>
      <c r="E34" s="10">
        <v>0.8458333333333333</v>
      </c>
      <c r="F34" s="15">
        <v>2</v>
      </c>
      <c r="G34" s="18"/>
    </row>
    <row r="35" spans="1:7" ht="13.5">
      <c r="A35" s="1"/>
      <c r="B35" s="3">
        <v>38957</v>
      </c>
      <c r="C35" s="2" t="s">
        <v>48</v>
      </c>
      <c r="D35" s="9">
        <v>0.4166666666666667</v>
      </c>
      <c r="E35" s="10">
        <v>0.8694444444444445</v>
      </c>
      <c r="F35" s="15">
        <v>2.5</v>
      </c>
      <c r="G35" s="18"/>
    </row>
    <row r="36" spans="1:7" ht="14.25" thickBot="1">
      <c r="A36" s="70"/>
      <c r="B36" s="3">
        <v>38958</v>
      </c>
      <c r="C36" s="2" t="s">
        <v>49</v>
      </c>
      <c r="D36" s="9">
        <v>0.4166666666666667</v>
      </c>
      <c r="E36" s="10">
        <v>0.8701388888888889</v>
      </c>
      <c r="F36" s="15">
        <v>2.5</v>
      </c>
      <c r="G36" s="18"/>
    </row>
    <row r="37" spans="1:7" ht="14.25" thickBot="1">
      <c r="A37" s="1"/>
      <c r="B37" s="3">
        <v>38959</v>
      </c>
      <c r="C37" s="2" t="s">
        <v>50</v>
      </c>
      <c r="D37" s="9">
        <v>0.4166666666666667</v>
      </c>
      <c r="E37" s="10">
        <v>0.8506944444444445</v>
      </c>
      <c r="F37" s="15">
        <v>2</v>
      </c>
      <c r="G37" s="19">
        <v>4</v>
      </c>
    </row>
    <row r="38" spans="1:8" ht="14.25" thickBot="1">
      <c r="A38" s="1"/>
      <c r="B38" s="3">
        <v>38960</v>
      </c>
      <c r="C38" s="2" t="s">
        <v>51</v>
      </c>
      <c r="D38" s="52"/>
      <c r="E38" s="53"/>
      <c r="F38" s="15">
        <v>0</v>
      </c>
      <c r="G38" s="21"/>
      <c r="H38" t="s">
        <v>42</v>
      </c>
    </row>
    <row r="39" spans="6:8" ht="15" thickBot="1" thickTop="1">
      <c r="F39" s="22">
        <f>SUM(F8:F38)</f>
        <v>54.5</v>
      </c>
      <c r="G39" s="57">
        <v>12</v>
      </c>
      <c r="H39" s="58">
        <f>SUM(F39:G39)</f>
        <v>66.5</v>
      </c>
    </row>
    <row r="42" ht="13.5">
      <c r="B42" t="s">
        <v>23</v>
      </c>
    </row>
    <row r="43" spans="2:3" ht="13.5">
      <c r="B43" s="60">
        <f>ROUNDDOWN(G2*H39,0)</f>
        <v>93499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">
      <selection activeCell="E69" sqref="E69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38961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310000</v>
      </c>
      <c r="C4" s="2" t="s">
        <v>18</v>
      </c>
      <c r="D4" s="25">
        <v>0</v>
      </c>
      <c r="E4" s="2" t="s">
        <v>19</v>
      </c>
      <c r="F4" s="25">
        <v>30000</v>
      </c>
      <c r="G4" s="2" t="s">
        <v>20</v>
      </c>
      <c r="H4" s="25">
        <v>10000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4.25" thickBot="1">
      <c r="A8" s="1"/>
      <c r="B8" s="3">
        <v>38961</v>
      </c>
      <c r="C8" s="2" t="s">
        <v>6</v>
      </c>
      <c r="D8" s="9">
        <v>0.4166666666666667</v>
      </c>
      <c r="E8" s="10">
        <v>0.8527777777777777</v>
      </c>
      <c r="F8" s="15">
        <v>2</v>
      </c>
      <c r="G8" s="41"/>
    </row>
    <row r="9" spans="1:7" ht="14.25" thickBot="1">
      <c r="A9" s="1"/>
      <c r="B9" s="3">
        <v>38962</v>
      </c>
      <c r="C9" s="2" t="s">
        <v>45</v>
      </c>
      <c r="D9" s="9">
        <v>0.4166666666666667</v>
      </c>
      <c r="E9" s="10">
        <v>0.8958333333333334</v>
      </c>
      <c r="F9" s="15">
        <v>3.5</v>
      </c>
      <c r="G9" s="19">
        <v>4</v>
      </c>
    </row>
    <row r="10" spans="1:7" ht="13.5">
      <c r="A10" s="1"/>
      <c r="B10" s="3">
        <v>38963</v>
      </c>
      <c r="C10" s="2" t="s">
        <v>47</v>
      </c>
      <c r="D10" s="9"/>
      <c r="E10" s="10"/>
      <c r="F10" s="15">
        <v>0</v>
      </c>
      <c r="G10" s="18"/>
    </row>
    <row r="11" spans="1:7" ht="13.5">
      <c r="A11" s="1"/>
      <c r="B11" s="3">
        <v>38964</v>
      </c>
      <c r="C11" s="2" t="s">
        <v>48</v>
      </c>
      <c r="D11" s="9">
        <v>0.4166666666666667</v>
      </c>
      <c r="E11" s="10">
        <v>0.8694444444444445</v>
      </c>
      <c r="F11" s="15">
        <v>2.5</v>
      </c>
      <c r="G11" s="18"/>
    </row>
    <row r="12" spans="1:7" ht="13.5">
      <c r="A12" s="1"/>
      <c r="B12" s="3">
        <v>38965</v>
      </c>
      <c r="C12" s="2" t="s">
        <v>49</v>
      </c>
      <c r="D12" s="9">
        <v>0.4166666666666667</v>
      </c>
      <c r="E12" s="10">
        <v>0.8666666666666667</v>
      </c>
      <c r="F12" s="15">
        <v>2.5</v>
      </c>
      <c r="G12" s="1"/>
    </row>
    <row r="13" spans="1:7" ht="13.5">
      <c r="A13" s="1"/>
      <c r="B13" s="3">
        <v>38966</v>
      </c>
      <c r="C13" s="2" t="s">
        <v>50</v>
      </c>
      <c r="D13" s="9">
        <v>0.4166666666666667</v>
      </c>
      <c r="E13" s="10">
        <v>0.8666666666666667</v>
      </c>
      <c r="F13" s="15">
        <v>2.5</v>
      </c>
      <c r="G13" s="1"/>
    </row>
    <row r="14" spans="1:7" ht="13.5">
      <c r="A14" s="1"/>
      <c r="B14" s="3">
        <v>38967</v>
      </c>
      <c r="C14" s="2" t="s">
        <v>51</v>
      </c>
      <c r="D14" s="9">
        <v>0.4166666666666667</v>
      </c>
      <c r="E14" s="10">
        <v>0.8458333333333333</v>
      </c>
      <c r="F14" s="15">
        <v>2</v>
      </c>
      <c r="G14" s="1"/>
    </row>
    <row r="15" spans="1:7" ht="14.25" thickBot="1">
      <c r="A15" s="1"/>
      <c r="B15" s="3">
        <v>38968</v>
      </c>
      <c r="C15" s="2" t="s">
        <v>52</v>
      </c>
      <c r="D15" s="9">
        <v>0.4166666666666667</v>
      </c>
      <c r="E15" s="10">
        <v>0.8541666666666666</v>
      </c>
      <c r="F15" s="15">
        <v>2.5</v>
      </c>
      <c r="G15" s="1"/>
    </row>
    <row r="16" spans="1:7" ht="14.25" thickBot="1">
      <c r="A16" s="1"/>
      <c r="B16" s="3">
        <v>38969</v>
      </c>
      <c r="C16" s="2" t="s">
        <v>45</v>
      </c>
      <c r="D16" s="9">
        <v>0.4166666666666667</v>
      </c>
      <c r="E16" s="10">
        <v>0.8354166666666667</v>
      </c>
      <c r="F16" s="15">
        <v>2</v>
      </c>
      <c r="G16" s="19">
        <v>4</v>
      </c>
    </row>
    <row r="17" spans="1:7" ht="13.5">
      <c r="A17" s="1"/>
      <c r="B17" s="3">
        <v>38970</v>
      </c>
      <c r="C17" s="2" t="s">
        <v>47</v>
      </c>
      <c r="D17" s="9"/>
      <c r="E17" s="10"/>
      <c r="F17" s="15">
        <v>0</v>
      </c>
      <c r="G17" s="1"/>
    </row>
    <row r="18" spans="1:7" ht="13.5">
      <c r="A18" s="1"/>
      <c r="B18" s="3">
        <v>38971</v>
      </c>
      <c r="C18" s="2" t="s">
        <v>48</v>
      </c>
      <c r="D18" s="9">
        <v>0.4166666666666667</v>
      </c>
      <c r="E18" s="10">
        <v>0.8722222222222222</v>
      </c>
      <c r="F18" s="15">
        <v>2.5</v>
      </c>
      <c r="G18" s="28"/>
    </row>
    <row r="19" spans="1:7" ht="13.5">
      <c r="A19" s="1"/>
      <c r="B19" s="3">
        <v>38972</v>
      </c>
      <c r="C19" s="2" t="s">
        <v>49</v>
      </c>
      <c r="D19" s="9">
        <v>0.4166666666666667</v>
      </c>
      <c r="E19" s="10">
        <v>0.8625</v>
      </c>
      <c r="F19" s="15">
        <v>2.5</v>
      </c>
      <c r="G19" s="18"/>
    </row>
    <row r="20" spans="1:7" ht="13.5">
      <c r="A20" s="1"/>
      <c r="B20" s="3">
        <v>38973</v>
      </c>
      <c r="C20" s="2" t="s">
        <v>50</v>
      </c>
      <c r="D20" s="9">
        <v>0.4166666666666667</v>
      </c>
      <c r="E20" s="10">
        <v>0.8701388888888889</v>
      </c>
      <c r="F20" s="15">
        <v>2.5</v>
      </c>
      <c r="G20" s="18"/>
    </row>
    <row r="21" spans="1:7" ht="13.5">
      <c r="A21" s="1"/>
      <c r="B21" s="3">
        <v>38974</v>
      </c>
      <c r="C21" s="2" t="s">
        <v>51</v>
      </c>
      <c r="D21" s="9">
        <v>0.4166666666666667</v>
      </c>
      <c r="E21" s="10">
        <v>0.8715277777777778</v>
      </c>
      <c r="F21" s="15">
        <v>2.5</v>
      </c>
      <c r="G21" s="18"/>
    </row>
    <row r="22" spans="1:7" ht="14.25" thickBot="1">
      <c r="A22" s="1"/>
      <c r="B22" s="3">
        <v>38975</v>
      </c>
      <c r="C22" s="2" t="s">
        <v>52</v>
      </c>
      <c r="D22" s="34"/>
      <c r="E22" s="35"/>
      <c r="F22" s="38">
        <v>0</v>
      </c>
      <c r="G22" s="18"/>
    </row>
    <row r="23" spans="1:7" ht="14.25" thickBot="1">
      <c r="A23" s="1"/>
      <c r="B23" s="3">
        <v>38976</v>
      </c>
      <c r="C23" s="2" t="s">
        <v>45</v>
      </c>
      <c r="D23" s="9">
        <v>0.4166666666666667</v>
      </c>
      <c r="E23" s="10">
        <v>0.8458333333333333</v>
      </c>
      <c r="F23" s="15">
        <v>2</v>
      </c>
      <c r="G23" s="19">
        <v>0</v>
      </c>
    </row>
    <row r="24" spans="1:7" ht="13.5">
      <c r="A24" s="1"/>
      <c r="B24" s="3">
        <v>38977</v>
      </c>
      <c r="C24" s="2" t="s">
        <v>47</v>
      </c>
      <c r="D24" s="9"/>
      <c r="E24" s="10"/>
      <c r="F24" s="15">
        <v>0</v>
      </c>
      <c r="G24" s="18"/>
    </row>
    <row r="25" spans="1:7" ht="13.5">
      <c r="A25" s="1" t="s">
        <v>36</v>
      </c>
      <c r="B25" s="3">
        <v>38978</v>
      </c>
      <c r="C25" s="2" t="s">
        <v>48</v>
      </c>
      <c r="D25" s="9">
        <v>0.4166666666666667</v>
      </c>
      <c r="E25" s="10">
        <v>0.8388888888888889</v>
      </c>
      <c r="F25" s="15">
        <v>2</v>
      </c>
      <c r="G25" s="18"/>
    </row>
    <row r="26" spans="1:7" ht="13.5">
      <c r="A26" s="61"/>
      <c r="B26" s="3">
        <v>38979</v>
      </c>
      <c r="C26" s="2" t="s">
        <v>49</v>
      </c>
      <c r="D26" s="64">
        <v>0.4166666666666667</v>
      </c>
      <c r="E26" s="65">
        <v>0.8520833333333333</v>
      </c>
      <c r="F26" s="66">
        <v>1</v>
      </c>
      <c r="G26" s="67"/>
    </row>
    <row r="27" spans="1:7" ht="13.5">
      <c r="A27" s="39"/>
      <c r="B27" s="3">
        <v>38980</v>
      </c>
      <c r="C27" s="2" t="s">
        <v>50</v>
      </c>
      <c r="D27" s="34"/>
      <c r="E27" s="35"/>
      <c r="F27" s="38">
        <v>0</v>
      </c>
      <c r="G27" s="18"/>
    </row>
    <row r="28" spans="1:7" ht="13.5">
      <c r="A28" s="1"/>
      <c r="B28" s="3">
        <v>38981</v>
      </c>
      <c r="C28" s="2" t="s">
        <v>51</v>
      </c>
      <c r="D28" s="9">
        <v>0.4166666666666667</v>
      </c>
      <c r="E28" s="10">
        <v>0.85625</v>
      </c>
      <c r="F28" s="15">
        <v>2.5</v>
      </c>
      <c r="G28" s="18"/>
    </row>
    <row r="29" spans="1:7" ht="14.25" thickBot="1">
      <c r="A29" s="1"/>
      <c r="B29" s="3">
        <v>38982</v>
      </c>
      <c r="C29" s="2" t="s">
        <v>52</v>
      </c>
      <c r="D29" s="9">
        <v>0.4166666666666667</v>
      </c>
      <c r="E29" s="10">
        <v>0.8409722222222222</v>
      </c>
      <c r="F29" s="15">
        <v>2</v>
      </c>
      <c r="G29" s="18"/>
    </row>
    <row r="30" spans="1:7" ht="14.25" thickBot="1">
      <c r="A30" s="1" t="s">
        <v>2</v>
      </c>
      <c r="B30" s="3">
        <v>38983</v>
      </c>
      <c r="C30" s="2" t="s">
        <v>45</v>
      </c>
      <c r="D30" s="9">
        <v>0.4166666666666667</v>
      </c>
      <c r="E30" s="10">
        <v>0.8541666666666666</v>
      </c>
      <c r="F30" s="15">
        <v>2.5</v>
      </c>
      <c r="G30" s="19">
        <v>0</v>
      </c>
    </row>
    <row r="31" spans="1:7" ht="13.5">
      <c r="A31" s="1"/>
      <c r="B31" s="3">
        <v>38984</v>
      </c>
      <c r="C31" s="2" t="s">
        <v>47</v>
      </c>
      <c r="D31" s="9"/>
      <c r="E31" s="10"/>
      <c r="F31" s="15">
        <v>0</v>
      </c>
      <c r="G31" s="18"/>
    </row>
    <row r="32" spans="1:7" ht="13.5">
      <c r="A32" s="1"/>
      <c r="B32" s="3">
        <v>38985</v>
      </c>
      <c r="C32" s="2" t="s">
        <v>48</v>
      </c>
      <c r="D32" s="9">
        <v>0.4166666666666667</v>
      </c>
      <c r="E32" s="10">
        <v>0.8416666666666667</v>
      </c>
      <c r="F32" s="15">
        <v>2</v>
      </c>
      <c r="G32" s="18"/>
    </row>
    <row r="33" spans="1:7" ht="13.5">
      <c r="A33" s="1"/>
      <c r="B33" s="3">
        <v>38986</v>
      </c>
      <c r="C33" s="2" t="s">
        <v>49</v>
      </c>
      <c r="D33" s="9">
        <v>0.4166666666666667</v>
      </c>
      <c r="E33" s="10">
        <v>0.842361111111111</v>
      </c>
      <c r="F33" s="15">
        <v>2</v>
      </c>
      <c r="G33" s="18"/>
    </row>
    <row r="34" spans="1:7" ht="13.5">
      <c r="A34" s="1"/>
      <c r="B34" s="3">
        <v>38987</v>
      </c>
      <c r="C34" s="2" t="s">
        <v>50</v>
      </c>
      <c r="D34" s="9">
        <v>0.4166666666666667</v>
      </c>
      <c r="E34" s="10">
        <v>0.8458333333333333</v>
      </c>
      <c r="F34" s="15">
        <v>2</v>
      </c>
      <c r="G34" s="18"/>
    </row>
    <row r="35" spans="1:7" ht="13.5">
      <c r="A35" s="1"/>
      <c r="B35" s="3">
        <v>38988</v>
      </c>
      <c r="C35" s="2" t="s">
        <v>51</v>
      </c>
      <c r="D35" s="9">
        <v>0.4166666666666667</v>
      </c>
      <c r="E35" s="10">
        <v>0.8694444444444445</v>
      </c>
      <c r="F35" s="15">
        <v>2.5</v>
      </c>
      <c r="G35" s="18"/>
    </row>
    <row r="36" spans="1:7" ht="14.25" thickBot="1">
      <c r="A36" s="70"/>
      <c r="B36" s="3">
        <v>38989</v>
      </c>
      <c r="C36" s="2" t="s">
        <v>52</v>
      </c>
      <c r="D36" s="9">
        <v>0.4166666666666667</v>
      </c>
      <c r="E36" s="10">
        <v>0.8701388888888889</v>
      </c>
      <c r="F36" s="15">
        <v>2.5</v>
      </c>
      <c r="G36" s="18"/>
    </row>
    <row r="37" spans="1:7" ht="14.25" thickBot="1">
      <c r="A37" s="1"/>
      <c r="B37" s="3">
        <v>38990</v>
      </c>
      <c r="C37" s="2" t="s">
        <v>45</v>
      </c>
      <c r="D37" s="9">
        <v>0.4166666666666667</v>
      </c>
      <c r="E37" s="10">
        <v>0.8506944444444445</v>
      </c>
      <c r="F37" s="15">
        <v>2</v>
      </c>
      <c r="G37" s="19">
        <v>4</v>
      </c>
    </row>
    <row r="38" spans="1:8" ht="14.25" thickBot="1">
      <c r="A38" s="1"/>
      <c r="B38" s="3"/>
      <c r="C38" s="2"/>
      <c r="D38" s="52"/>
      <c r="E38" s="53"/>
      <c r="F38" s="15"/>
      <c r="G38" s="21"/>
      <c r="H38" t="s">
        <v>42</v>
      </c>
    </row>
    <row r="39" spans="6:8" ht="15" thickBot="1" thickTop="1">
      <c r="F39" s="22">
        <f>SUM(F8:F38)</f>
        <v>54.5</v>
      </c>
      <c r="G39" s="57">
        <v>12</v>
      </c>
      <c r="H39" s="58">
        <f>SUM(F39:G39)</f>
        <v>66.5</v>
      </c>
    </row>
    <row r="42" ht="13.5">
      <c r="B42" t="s">
        <v>23</v>
      </c>
    </row>
    <row r="43" spans="2:3" ht="13.5">
      <c r="B43" s="60">
        <f>ROUNDDOWN(G2*H39,0)</f>
        <v>93499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31"/>
  <sheetViews>
    <sheetView workbookViewId="0" topLeftCell="A4">
      <selection activeCell="J30" sqref="J30"/>
    </sheetView>
  </sheetViews>
  <sheetFormatPr defaultColWidth="9.00390625" defaultRowHeight="13.5"/>
  <cols>
    <col min="1" max="1" width="3.375" style="0" bestFit="1" customWidth="1"/>
    <col min="9" max="9" width="10.25390625" style="0" bestFit="1" customWidth="1"/>
    <col min="10" max="10" width="10.00390625" style="0" customWidth="1"/>
    <col min="12" max="12" width="10.25390625" style="0" bestFit="1" customWidth="1"/>
  </cols>
  <sheetData>
    <row r="2" spans="3:10" ht="13.5">
      <c r="C2" s="76" t="s">
        <v>56</v>
      </c>
      <c r="D2" s="77"/>
      <c r="E2" s="77"/>
      <c r="F2" s="77"/>
      <c r="G2" s="77"/>
      <c r="H2" s="77"/>
      <c r="I2" s="77"/>
      <c r="J2" s="78"/>
    </row>
    <row r="5" spans="1:12" ht="29.25">
      <c r="A5" s="54" t="s">
        <v>39</v>
      </c>
      <c r="B5" s="2" t="s">
        <v>0</v>
      </c>
      <c r="C5" s="23" t="s">
        <v>14</v>
      </c>
      <c r="D5" s="23" t="s">
        <v>15</v>
      </c>
      <c r="E5" s="23" t="s">
        <v>16</v>
      </c>
      <c r="F5" s="23" t="s">
        <v>40</v>
      </c>
      <c r="G5" s="23" t="s">
        <v>13</v>
      </c>
      <c r="H5" s="23" t="s">
        <v>44</v>
      </c>
      <c r="I5" s="23" t="s">
        <v>43</v>
      </c>
      <c r="L5" s="2" t="s">
        <v>41</v>
      </c>
    </row>
    <row r="6" spans="1:12" ht="13.5">
      <c r="A6" s="54">
        <v>1</v>
      </c>
      <c r="B6" s="24">
        <v>38231</v>
      </c>
      <c r="C6" s="25">
        <v>280000</v>
      </c>
      <c r="D6" s="26">
        <v>191.34</v>
      </c>
      <c r="E6" s="25">
        <v>1463</v>
      </c>
      <c r="F6" s="55">
        <v>32.5</v>
      </c>
      <c r="G6" s="56">
        <v>16</v>
      </c>
      <c r="H6" s="56">
        <f>SUM(F6:G6)</f>
        <v>48.5</v>
      </c>
      <c r="I6" s="25">
        <v>70955</v>
      </c>
      <c r="L6" s="25">
        <v>70955</v>
      </c>
    </row>
    <row r="7" spans="1:12" ht="13.5">
      <c r="A7" s="54">
        <v>2</v>
      </c>
      <c r="B7" s="24">
        <v>38261</v>
      </c>
      <c r="C7" s="25">
        <v>280000</v>
      </c>
      <c r="D7" s="26">
        <v>191.34</v>
      </c>
      <c r="E7" s="25">
        <v>1463</v>
      </c>
      <c r="F7" s="55">
        <v>31.5</v>
      </c>
      <c r="G7" s="56">
        <v>16</v>
      </c>
      <c r="H7" s="56">
        <f aca="true" t="shared" si="0" ref="H7:H28">SUM(F7:G7)</f>
        <v>47.5</v>
      </c>
      <c r="I7" s="25">
        <v>69492</v>
      </c>
      <c r="L7" s="25">
        <v>69492</v>
      </c>
    </row>
    <row r="8" spans="1:12" ht="13.5">
      <c r="A8" s="54">
        <v>3</v>
      </c>
      <c r="B8" s="24">
        <v>38292</v>
      </c>
      <c r="C8" s="25">
        <v>280000</v>
      </c>
      <c r="D8" s="26">
        <v>191.34</v>
      </c>
      <c r="E8" s="25">
        <v>1463</v>
      </c>
      <c r="F8" s="55">
        <v>29</v>
      </c>
      <c r="G8" s="56">
        <v>17</v>
      </c>
      <c r="H8" s="56">
        <f t="shared" si="0"/>
        <v>46</v>
      </c>
      <c r="I8" s="25">
        <v>67298</v>
      </c>
      <c r="L8" s="25">
        <v>67298</v>
      </c>
    </row>
    <row r="9" spans="1:12" ht="13.5">
      <c r="A9" s="54">
        <v>4</v>
      </c>
      <c r="B9" s="24">
        <v>38322</v>
      </c>
      <c r="C9" s="25">
        <v>280000</v>
      </c>
      <c r="D9" s="26">
        <v>191.34</v>
      </c>
      <c r="E9" s="25">
        <v>1463</v>
      </c>
      <c r="F9" s="15">
        <v>29</v>
      </c>
      <c r="G9" s="15">
        <v>8</v>
      </c>
      <c r="H9" s="56">
        <f t="shared" si="0"/>
        <v>37</v>
      </c>
      <c r="I9" s="25">
        <v>54131</v>
      </c>
      <c r="L9" s="25">
        <v>54131</v>
      </c>
    </row>
    <row r="10" spans="1:12" ht="13.5">
      <c r="A10" s="54">
        <v>5</v>
      </c>
      <c r="B10" s="24">
        <v>38353</v>
      </c>
      <c r="C10" s="25">
        <v>270000</v>
      </c>
      <c r="D10" s="26">
        <v>191.34</v>
      </c>
      <c r="E10" s="25">
        <v>1411</v>
      </c>
      <c r="F10" s="15">
        <v>30</v>
      </c>
      <c r="G10" s="15">
        <v>16</v>
      </c>
      <c r="H10" s="56">
        <f t="shared" si="0"/>
        <v>46</v>
      </c>
      <c r="I10" s="25">
        <v>64906</v>
      </c>
      <c r="L10" s="25">
        <v>64906</v>
      </c>
    </row>
    <row r="11" spans="1:12" ht="13.5">
      <c r="A11" s="54">
        <v>6</v>
      </c>
      <c r="B11" s="24">
        <v>38384</v>
      </c>
      <c r="C11" s="25">
        <v>270000</v>
      </c>
      <c r="D11" s="26">
        <v>191.34</v>
      </c>
      <c r="E11" s="25">
        <v>1411</v>
      </c>
      <c r="F11" s="15">
        <v>32.5</v>
      </c>
      <c r="G11" s="15">
        <v>10.5</v>
      </c>
      <c r="H11" s="56">
        <f t="shared" si="0"/>
        <v>43</v>
      </c>
      <c r="I11" s="25">
        <v>60673</v>
      </c>
      <c r="L11" s="25">
        <v>60673</v>
      </c>
    </row>
    <row r="12" spans="1:12" ht="13.5">
      <c r="A12" s="54">
        <v>7</v>
      </c>
      <c r="B12" s="24">
        <v>38412</v>
      </c>
      <c r="C12" s="25">
        <v>270000</v>
      </c>
      <c r="D12" s="26">
        <v>191.34</v>
      </c>
      <c r="E12" s="25">
        <v>1411</v>
      </c>
      <c r="F12" s="15">
        <v>47</v>
      </c>
      <c r="G12" s="15">
        <v>24</v>
      </c>
      <c r="H12" s="56">
        <f t="shared" si="0"/>
        <v>71</v>
      </c>
      <c r="I12" s="25">
        <v>100181</v>
      </c>
      <c r="L12" s="25">
        <v>100181</v>
      </c>
    </row>
    <row r="13" spans="1:12" ht="13.5">
      <c r="A13" s="54">
        <v>8</v>
      </c>
      <c r="B13" s="24">
        <v>38443</v>
      </c>
      <c r="C13" s="25">
        <v>270000</v>
      </c>
      <c r="D13" s="26">
        <v>191.34</v>
      </c>
      <c r="E13" s="25">
        <v>1411</v>
      </c>
      <c r="F13" s="15">
        <v>43.5</v>
      </c>
      <c r="G13" s="15">
        <v>12</v>
      </c>
      <c r="H13" s="56">
        <f t="shared" si="0"/>
        <v>55.5</v>
      </c>
      <c r="I13" s="25">
        <v>78310</v>
      </c>
      <c r="L13" s="25">
        <v>78310</v>
      </c>
    </row>
    <row r="14" spans="1:12" ht="13.5">
      <c r="A14" s="54">
        <v>9</v>
      </c>
      <c r="B14" s="24">
        <v>38473</v>
      </c>
      <c r="C14" s="25">
        <v>270000</v>
      </c>
      <c r="D14" s="26">
        <v>191.34</v>
      </c>
      <c r="E14" s="25">
        <v>1411</v>
      </c>
      <c r="F14" s="15">
        <v>40</v>
      </c>
      <c r="G14" s="15">
        <v>20</v>
      </c>
      <c r="H14" s="56">
        <f t="shared" si="0"/>
        <v>60</v>
      </c>
      <c r="I14" s="25">
        <v>84660</v>
      </c>
      <c r="L14" s="25">
        <v>84660</v>
      </c>
    </row>
    <row r="15" spans="1:12" ht="13.5">
      <c r="A15" s="54">
        <v>10</v>
      </c>
      <c r="B15" s="24">
        <v>38504</v>
      </c>
      <c r="C15" s="25">
        <v>270000</v>
      </c>
      <c r="D15" s="26">
        <v>191.34</v>
      </c>
      <c r="E15" s="25">
        <v>1411</v>
      </c>
      <c r="F15" s="15">
        <v>40</v>
      </c>
      <c r="G15" s="15">
        <v>16</v>
      </c>
      <c r="H15" s="56">
        <f t="shared" si="0"/>
        <v>56</v>
      </c>
      <c r="I15" s="25">
        <v>79016</v>
      </c>
      <c r="L15" s="25">
        <v>79016</v>
      </c>
    </row>
    <row r="16" spans="1:12" ht="13.5">
      <c r="A16" s="54">
        <v>11</v>
      </c>
      <c r="B16" s="24">
        <v>38534</v>
      </c>
      <c r="C16" s="25">
        <v>270000</v>
      </c>
      <c r="D16" s="26">
        <v>191.34</v>
      </c>
      <c r="E16" s="25">
        <v>1411</v>
      </c>
      <c r="F16" s="15">
        <v>44.5</v>
      </c>
      <c r="G16" s="15">
        <v>16</v>
      </c>
      <c r="H16" s="56">
        <f t="shared" si="0"/>
        <v>60.5</v>
      </c>
      <c r="I16" s="25">
        <v>85365</v>
      </c>
      <c r="L16" s="25">
        <v>85365</v>
      </c>
    </row>
    <row r="17" spans="1:12" ht="13.5">
      <c r="A17" s="54">
        <v>12</v>
      </c>
      <c r="B17" s="24">
        <v>38565</v>
      </c>
      <c r="C17" s="25">
        <v>270000</v>
      </c>
      <c r="D17" s="26">
        <v>191.34</v>
      </c>
      <c r="E17" s="25">
        <v>1411</v>
      </c>
      <c r="F17" s="15">
        <v>18</v>
      </c>
      <c r="G17" s="15">
        <v>4</v>
      </c>
      <c r="H17" s="56">
        <f t="shared" si="0"/>
        <v>22</v>
      </c>
      <c r="I17" s="25">
        <v>31042</v>
      </c>
      <c r="L17" s="25">
        <v>31042</v>
      </c>
    </row>
    <row r="18" spans="1:12" ht="13.5">
      <c r="A18" s="54">
        <v>13</v>
      </c>
      <c r="B18" s="24">
        <v>38596</v>
      </c>
      <c r="C18" s="25">
        <v>270000</v>
      </c>
      <c r="D18" s="26">
        <v>191.34</v>
      </c>
      <c r="E18" s="25">
        <v>1411</v>
      </c>
      <c r="F18" s="15">
        <v>52.5</v>
      </c>
      <c r="G18" s="15">
        <v>8</v>
      </c>
      <c r="H18" s="56">
        <f t="shared" si="0"/>
        <v>60.5</v>
      </c>
      <c r="I18" s="25">
        <v>85365</v>
      </c>
      <c r="L18" s="25">
        <v>85365</v>
      </c>
    </row>
    <row r="19" spans="1:12" ht="13.5">
      <c r="A19" s="54">
        <v>14</v>
      </c>
      <c r="B19" s="24">
        <v>38626</v>
      </c>
      <c r="C19" s="25">
        <v>270000</v>
      </c>
      <c r="D19" s="26">
        <v>191.34</v>
      </c>
      <c r="E19" s="25">
        <v>1411</v>
      </c>
      <c r="F19" s="15">
        <v>23</v>
      </c>
      <c r="G19" s="15">
        <v>8</v>
      </c>
      <c r="H19" s="56">
        <f t="shared" si="0"/>
        <v>31</v>
      </c>
      <c r="I19" s="25">
        <v>43741</v>
      </c>
      <c r="L19" s="25">
        <v>43741</v>
      </c>
    </row>
    <row r="20" spans="1:12" ht="13.5">
      <c r="A20" s="54">
        <v>15</v>
      </c>
      <c r="B20" s="24">
        <v>38657</v>
      </c>
      <c r="C20" s="25">
        <v>270000</v>
      </c>
      <c r="D20" s="26">
        <v>191.34</v>
      </c>
      <c r="E20" s="25">
        <v>1411</v>
      </c>
      <c r="F20" s="15">
        <v>39.5</v>
      </c>
      <c r="G20" s="15">
        <v>12</v>
      </c>
      <c r="H20" s="56">
        <f t="shared" si="0"/>
        <v>51.5</v>
      </c>
      <c r="I20" s="25">
        <v>72666</v>
      </c>
      <c r="L20" s="25">
        <v>72666</v>
      </c>
    </row>
    <row r="21" spans="1:12" ht="13.5">
      <c r="A21" s="54">
        <v>16</v>
      </c>
      <c r="B21" s="24">
        <v>38687</v>
      </c>
      <c r="C21" s="25">
        <v>270000</v>
      </c>
      <c r="D21" s="26">
        <v>191.34</v>
      </c>
      <c r="E21" s="25">
        <v>1411</v>
      </c>
      <c r="F21" s="15">
        <v>41</v>
      </c>
      <c r="G21" s="15">
        <v>12</v>
      </c>
      <c r="H21" s="56">
        <f t="shared" si="0"/>
        <v>53</v>
      </c>
      <c r="I21" s="25">
        <v>74783</v>
      </c>
      <c r="L21" s="25">
        <v>74783</v>
      </c>
    </row>
    <row r="22" spans="1:12" ht="13.5">
      <c r="A22" s="54">
        <v>17</v>
      </c>
      <c r="B22" s="24">
        <v>38718</v>
      </c>
      <c r="C22" s="25">
        <v>270000</v>
      </c>
      <c r="D22" s="15">
        <v>192</v>
      </c>
      <c r="E22" s="25">
        <v>1406</v>
      </c>
      <c r="F22" s="15">
        <v>63.5</v>
      </c>
      <c r="G22" s="15">
        <v>16</v>
      </c>
      <c r="H22" s="56">
        <f t="shared" si="0"/>
        <v>79.5</v>
      </c>
      <c r="I22" s="25">
        <v>111777</v>
      </c>
      <c r="L22" s="25">
        <v>111777</v>
      </c>
    </row>
    <row r="23" spans="1:12" ht="13.5">
      <c r="A23" s="54">
        <v>18</v>
      </c>
      <c r="B23" s="24">
        <v>38749</v>
      </c>
      <c r="C23" s="25">
        <v>270000</v>
      </c>
      <c r="D23" s="15">
        <v>192</v>
      </c>
      <c r="E23" s="25">
        <v>1406</v>
      </c>
      <c r="F23" s="15">
        <v>57.5</v>
      </c>
      <c r="G23" s="15">
        <v>8</v>
      </c>
      <c r="H23" s="56">
        <f t="shared" si="0"/>
        <v>65.5</v>
      </c>
      <c r="I23" s="25">
        <v>92093</v>
      </c>
      <c r="L23" s="25">
        <v>92093</v>
      </c>
    </row>
    <row r="24" spans="1:12" ht="13.5">
      <c r="A24" s="54">
        <v>19</v>
      </c>
      <c r="B24" s="24">
        <v>38777</v>
      </c>
      <c r="C24" s="25">
        <v>270000</v>
      </c>
      <c r="D24" s="15">
        <v>192</v>
      </c>
      <c r="E24" s="25">
        <v>1406</v>
      </c>
      <c r="F24" s="15">
        <v>65.5</v>
      </c>
      <c r="G24" s="15">
        <v>16</v>
      </c>
      <c r="H24" s="56">
        <f t="shared" si="0"/>
        <v>81.5</v>
      </c>
      <c r="I24" s="25">
        <v>114589</v>
      </c>
      <c r="L24" s="25">
        <v>114589</v>
      </c>
    </row>
    <row r="25" spans="1:12" ht="13.5">
      <c r="A25" s="54">
        <v>20</v>
      </c>
      <c r="B25" s="24">
        <v>38808</v>
      </c>
      <c r="C25" s="25">
        <v>270000</v>
      </c>
      <c r="D25" s="15">
        <v>192</v>
      </c>
      <c r="E25" s="25">
        <v>1406</v>
      </c>
      <c r="F25" s="15">
        <v>68.5</v>
      </c>
      <c r="G25" s="15">
        <v>16</v>
      </c>
      <c r="H25" s="56">
        <f t="shared" si="0"/>
        <v>84.5</v>
      </c>
      <c r="I25" s="25">
        <v>118807</v>
      </c>
      <c r="L25" s="25">
        <v>118807</v>
      </c>
    </row>
    <row r="26" spans="1:12" ht="13.5">
      <c r="A26" s="54">
        <v>21</v>
      </c>
      <c r="B26" s="24">
        <v>38838</v>
      </c>
      <c r="C26" s="25">
        <v>270000</v>
      </c>
      <c r="D26" s="15">
        <v>192</v>
      </c>
      <c r="E26" s="25">
        <v>1406</v>
      </c>
      <c r="F26" s="15">
        <v>54</v>
      </c>
      <c r="G26" s="15">
        <v>16</v>
      </c>
      <c r="H26" s="56">
        <f t="shared" si="0"/>
        <v>70</v>
      </c>
      <c r="I26" s="25">
        <v>98420</v>
      </c>
      <c r="L26" s="25">
        <v>98420</v>
      </c>
    </row>
    <row r="27" spans="1:12" ht="13.5">
      <c r="A27" s="54">
        <v>22</v>
      </c>
      <c r="B27" s="24">
        <v>38869</v>
      </c>
      <c r="C27" s="25">
        <v>270000</v>
      </c>
      <c r="D27" s="15">
        <v>192</v>
      </c>
      <c r="E27" s="25">
        <v>1406</v>
      </c>
      <c r="F27" s="15">
        <v>60</v>
      </c>
      <c r="G27" s="15">
        <v>16</v>
      </c>
      <c r="H27" s="56">
        <f t="shared" si="0"/>
        <v>76</v>
      </c>
      <c r="I27" s="25">
        <v>106856</v>
      </c>
      <c r="L27" s="25">
        <v>106856</v>
      </c>
    </row>
    <row r="28" spans="1:12" ht="13.5">
      <c r="A28" s="54">
        <v>23</v>
      </c>
      <c r="B28" s="24">
        <v>38899</v>
      </c>
      <c r="C28" s="25">
        <v>270000</v>
      </c>
      <c r="D28" s="15">
        <v>192</v>
      </c>
      <c r="E28" s="25">
        <v>1406</v>
      </c>
      <c r="F28" s="15">
        <v>54.5</v>
      </c>
      <c r="G28" s="15">
        <v>12</v>
      </c>
      <c r="H28" s="56">
        <f t="shared" si="0"/>
        <v>66.5</v>
      </c>
      <c r="I28" s="25">
        <v>93499</v>
      </c>
      <c r="L28" s="25">
        <v>93499</v>
      </c>
    </row>
    <row r="29" spans="1:9" ht="13.5">
      <c r="A29" s="54">
        <v>24</v>
      </c>
      <c r="B29" s="24">
        <v>38930</v>
      </c>
      <c r="C29" s="25">
        <v>270000</v>
      </c>
      <c r="D29" s="15">
        <v>192</v>
      </c>
      <c r="E29" s="25">
        <v>1406</v>
      </c>
      <c r="F29" s="71"/>
      <c r="G29" s="71"/>
      <c r="H29" s="71"/>
      <c r="I29" s="71"/>
    </row>
    <row r="30" spans="1:12" ht="13.5">
      <c r="A30" s="54">
        <v>25</v>
      </c>
      <c r="B30" s="24">
        <v>38961</v>
      </c>
      <c r="C30" s="25">
        <v>270001</v>
      </c>
      <c r="D30" s="15">
        <v>193</v>
      </c>
      <c r="E30" s="25">
        <v>1407</v>
      </c>
      <c r="F30" s="71"/>
      <c r="G30" s="71"/>
      <c r="H30" s="71"/>
      <c r="I30" s="72"/>
      <c r="L30" s="27">
        <f>SUM(L6:L29)</f>
        <v>1858625</v>
      </c>
    </row>
    <row r="31" spans="8:9" ht="13.5">
      <c r="H31" t="s">
        <v>22</v>
      </c>
      <c r="I31" s="27">
        <f>SUM(I6:I30)</f>
        <v>1858625</v>
      </c>
    </row>
  </sheetData>
  <mergeCells count="1">
    <mergeCell ref="C2:J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3">
      <selection activeCell="C8" sqref="C8:C37"/>
    </sheetView>
  </sheetViews>
  <sheetFormatPr defaultColWidth="9.00390625" defaultRowHeight="13.5"/>
  <cols>
    <col min="1" max="1" width="10.2539062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38292</v>
      </c>
      <c r="B2" s="25">
        <v>270000</v>
      </c>
      <c r="C2" s="2"/>
      <c r="D2" s="15"/>
      <c r="E2" s="26">
        <v>191.34</v>
      </c>
      <c r="F2" s="25"/>
      <c r="G2" s="25">
        <f>ROUNDDOWN(B2/E2,0)</f>
        <v>1411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38292</v>
      </c>
      <c r="C8" s="2" t="s">
        <v>54</v>
      </c>
      <c r="D8" s="9"/>
      <c r="E8" s="10"/>
      <c r="F8" s="15">
        <v>0</v>
      </c>
      <c r="G8" s="41"/>
    </row>
    <row r="9" spans="1:7" ht="13.5">
      <c r="A9" s="1"/>
      <c r="B9" s="3">
        <v>38293</v>
      </c>
      <c r="C9" s="2" t="s">
        <v>49</v>
      </c>
      <c r="D9" s="32">
        <v>0.4166666666666667</v>
      </c>
      <c r="E9" s="33">
        <v>0.8486111111111111</v>
      </c>
      <c r="F9" s="37">
        <v>2</v>
      </c>
      <c r="G9" s="18"/>
    </row>
    <row r="10" spans="1:7" ht="13.5">
      <c r="A10" s="4" t="s">
        <v>25</v>
      </c>
      <c r="B10" s="3">
        <v>38294</v>
      </c>
      <c r="C10" s="2" t="s">
        <v>50</v>
      </c>
      <c r="D10" s="11">
        <v>0.4166666666666667</v>
      </c>
      <c r="E10" s="12">
        <v>0.8513888888888889</v>
      </c>
      <c r="F10" s="16">
        <v>1</v>
      </c>
      <c r="G10" s="20"/>
    </row>
    <row r="11" spans="1:7" ht="13.5">
      <c r="A11" s="1"/>
      <c r="B11" s="3">
        <v>38295</v>
      </c>
      <c r="C11" s="2" t="s">
        <v>51</v>
      </c>
      <c r="D11" s="9">
        <v>0.4166666666666667</v>
      </c>
      <c r="E11" s="10">
        <v>0.8527777777777777</v>
      </c>
      <c r="F11" s="15">
        <v>1</v>
      </c>
      <c r="G11" s="18"/>
    </row>
    <row r="12" spans="1:7" ht="13.5">
      <c r="A12" s="1"/>
      <c r="B12" s="3">
        <v>38296</v>
      </c>
      <c r="C12" s="2" t="s">
        <v>52</v>
      </c>
      <c r="D12" s="9">
        <v>0.4166666666666667</v>
      </c>
      <c r="E12" s="10">
        <v>0.86875</v>
      </c>
      <c r="F12" s="15">
        <v>1.5</v>
      </c>
      <c r="G12" s="18"/>
    </row>
    <row r="13" spans="1:7" ht="14.25" thickBot="1">
      <c r="A13" s="1"/>
      <c r="B13" s="3">
        <v>38297</v>
      </c>
      <c r="C13" s="2" t="s">
        <v>45</v>
      </c>
      <c r="D13" s="9">
        <v>0.4166666666666667</v>
      </c>
      <c r="E13" s="10">
        <v>0.9104166666666668</v>
      </c>
      <c r="F13" s="15">
        <v>2.5</v>
      </c>
      <c r="G13" s="18"/>
    </row>
    <row r="14" spans="1:7" ht="14.25" thickBot="1">
      <c r="A14" s="39"/>
      <c r="B14" s="3">
        <v>38298</v>
      </c>
      <c r="C14" s="2" t="s">
        <v>47</v>
      </c>
      <c r="D14" s="9">
        <v>0.4166666666666667</v>
      </c>
      <c r="E14" s="10">
        <v>0.8805555555555555</v>
      </c>
      <c r="F14" s="15">
        <v>2</v>
      </c>
      <c r="G14" s="19">
        <v>4</v>
      </c>
    </row>
    <row r="15" spans="1:7" ht="13.5">
      <c r="A15" s="1"/>
      <c r="B15" s="3">
        <v>38299</v>
      </c>
      <c r="C15" s="2" t="s">
        <v>48</v>
      </c>
      <c r="D15" s="9"/>
      <c r="E15" s="10"/>
      <c r="F15" s="15">
        <v>0</v>
      </c>
      <c r="G15" s="18"/>
    </row>
    <row r="16" spans="1:7" ht="13.5">
      <c r="A16" s="1"/>
      <c r="B16" s="3">
        <v>38300</v>
      </c>
      <c r="C16" s="2" t="s">
        <v>49</v>
      </c>
      <c r="D16" s="32">
        <v>0.4166666666666667</v>
      </c>
      <c r="E16" s="33">
        <v>0.8527777777777777</v>
      </c>
      <c r="F16" s="37">
        <v>2</v>
      </c>
      <c r="G16" s="18"/>
    </row>
    <row r="17" spans="1:7" ht="13.5">
      <c r="A17" s="1"/>
      <c r="B17" s="3">
        <v>38301</v>
      </c>
      <c r="C17" s="2" t="s">
        <v>50</v>
      </c>
      <c r="D17" s="9">
        <v>0.4166666666666667</v>
      </c>
      <c r="E17" s="10">
        <v>0.8444444444444444</v>
      </c>
      <c r="F17" s="15">
        <v>1</v>
      </c>
      <c r="G17" s="18"/>
    </row>
    <row r="18" spans="1:7" ht="13.5">
      <c r="A18" s="1"/>
      <c r="B18" s="3">
        <v>38302</v>
      </c>
      <c r="C18" s="2" t="s">
        <v>51</v>
      </c>
      <c r="D18" s="9">
        <v>0.4166666666666667</v>
      </c>
      <c r="E18" s="10">
        <v>0.8604166666666666</v>
      </c>
      <c r="F18" s="15">
        <v>1.5</v>
      </c>
      <c r="G18" s="18"/>
    </row>
    <row r="19" spans="1:7" ht="13.5">
      <c r="A19" s="1"/>
      <c r="B19" s="3">
        <v>38303</v>
      </c>
      <c r="C19" s="2" t="s">
        <v>52</v>
      </c>
      <c r="D19" s="9">
        <v>0.4166666666666667</v>
      </c>
      <c r="E19" s="10">
        <v>0.8645833333333334</v>
      </c>
      <c r="F19" s="15">
        <v>1.5</v>
      </c>
      <c r="G19" s="18"/>
    </row>
    <row r="20" spans="1:7" ht="14.25" thickBot="1">
      <c r="A20" s="1"/>
      <c r="B20" s="3">
        <v>38304</v>
      </c>
      <c r="C20" s="2" t="s">
        <v>45</v>
      </c>
      <c r="D20" s="9">
        <v>0.4166666666666667</v>
      </c>
      <c r="E20" s="10">
        <v>0.8625</v>
      </c>
      <c r="F20" s="15">
        <v>1.5</v>
      </c>
      <c r="G20" s="18"/>
    </row>
    <row r="21" spans="1:7" ht="14.25" thickBot="1">
      <c r="A21" s="1"/>
      <c r="B21" s="3">
        <v>38305</v>
      </c>
      <c r="C21" s="2" t="s">
        <v>47</v>
      </c>
      <c r="D21" s="9">
        <v>0.4166666666666667</v>
      </c>
      <c r="E21" s="10">
        <v>0.873611111111111</v>
      </c>
      <c r="F21" s="15">
        <v>1.5</v>
      </c>
      <c r="G21" s="19">
        <v>4</v>
      </c>
    </row>
    <row r="22" spans="1:7" ht="13.5">
      <c r="A22" s="1"/>
      <c r="B22" s="3">
        <v>38306</v>
      </c>
      <c r="C22" s="2" t="s">
        <v>48</v>
      </c>
      <c r="D22" s="9"/>
      <c r="E22" s="10"/>
      <c r="F22" s="15">
        <v>0</v>
      </c>
      <c r="G22" s="18"/>
    </row>
    <row r="23" spans="1:7" ht="13.5">
      <c r="A23" s="1"/>
      <c r="B23" s="3">
        <v>38307</v>
      </c>
      <c r="C23" s="2" t="s">
        <v>49</v>
      </c>
      <c r="D23" s="32">
        <v>0.4166666666666667</v>
      </c>
      <c r="E23" s="33">
        <v>0.8597222222222222</v>
      </c>
      <c r="F23" s="37">
        <v>2.5</v>
      </c>
      <c r="G23" s="18"/>
    </row>
    <row r="24" spans="1:7" ht="13.5">
      <c r="A24" s="1"/>
      <c r="B24" s="3">
        <v>38308</v>
      </c>
      <c r="C24" s="2" t="s">
        <v>50</v>
      </c>
      <c r="D24" s="9">
        <v>0.4166666666666667</v>
      </c>
      <c r="E24" s="10">
        <v>0.8743055555555556</v>
      </c>
      <c r="F24" s="15">
        <v>1.5</v>
      </c>
      <c r="G24" s="18"/>
    </row>
    <row r="25" spans="1:7" ht="13.5">
      <c r="A25" s="1"/>
      <c r="B25" s="3">
        <v>38309</v>
      </c>
      <c r="C25" s="2" t="s">
        <v>51</v>
      </c>
      <c r="D25" s="9">
        <v>0.4166666666666667</v>
      </c>
      <c r="E25" s="10">
        <v>0.8680555555555555</v>
      </c>
      <c r="F25" s="15">
        <v>1.5</v>
      </c>
      <c r="G25" s="18"/>
    </row>
    <row r="26" spans="1:7" ht="13.5">
      <c r="A26" s="1"/>
      <c r="B26" s="3">
        <v>38310</v>
      </c>
      <c r="C26" s="2" t="s">
        <v>52</v>
      </c>
      <c r="D26" s="9">
        <v>0.4166666666666667</v>
      </c>
      <c r="E26" s="10">
        <v>0.8583333333333334</v>
      </c>
      <c r="F26" s="15">
        <v>1.5</v>
      </c>
      <c r="G26" s="18"/>
    </row>
    <row r="27" spans="1:7" ht="14.25" thickBot="1">
      <c r="A27" s="1"/>
      <c r="B27" s="3">
        <v>38311</v>
      </c>
      <c r="C27" s="2" t="s">
        <v>45</v>
      </c>
      <c r="D27" s="9">
        <v>0.4166666666666667</v>
      </c>
      <c r="E27" s="10">
        <v>0.8826388888888889</v>
      </c>
      <c r="F27" s="15">
        <v>2</v>
      </c>
      <c r="G27" s="18"/>
    </row>
    <row r="28" spans="1:7" ht="14.25" thickBot="1">
      <c r="A28" s="1"/>
      <c r="B28" s="3">
        <v>38312</v>
      </c>
      <c r="C28" s="2" t="s">
        <v>47</v>
      </c>
      <c r="D28" s="9">
        <v>0.4166666666666667</v>
      </c>
      <c r="E28" s="10">
        <v>0.8770833333333333</v>
      </c>
      <c r="F28" s="15">
        <v>2</v>
      </c>
      <c r="G28" s="19">
        <v>4</v>
      </c>
    </row>
    <row r="29" spans="1:7" ht="13.5">
      <c r="A29" s="1"/>
      <c r="B29" s="3">
        <v>38313</v>
      </c>
      <c r="C29" s="2" t="s">
        <v>48</v>
      </c>
      <c r="D29" s="9"/>
      <c r="E29" s="10"/>
      <c r="F29" s="15">
        <v>0</v>
      </c>
      <c r="G29" s="18"/>
    </row>
    <row r="30" spans="1:7" ht="13.5">
      <c r="A30" s="29" t="s">
        <v>26</v>
      </c>
      <c r="B30" s="3">
        <v>38314</v>
      </c>
      <c r="C30" s="2" t="s">
        <v>49</v>
      </c>
      <c r="D30" s="11">
        <v>0.4166666666666667</v>
      </c>
      <c r="E30" s="12">
        <v>0.8576388888888888</v>
      </c>
      <c r="F30" s="16">
        <v>1.5</v>
      </c>
      <c r="G30" s="20"/>
    </row>
    <row r="31" spans="1:7" ht="13.5">
      <c r="A31" s="31"/>
      <c r="B31" s="3">
        <v>38315</v>
      </c>
      <c r="C31" s="2" t="s">
        <v>50</v>
      </c>
      <c r="D31" s="34"/>
      <c r="E31" s="35"/>
      <c r="F31" s="38">
        <v>0</v>
      </c>
      <c r="G31" s="18"/>
    </row>
    <row r="32" spans="1:7" ht="13.5">
      <c r="A32" s="1"/>
      <c r="B32" s="3">
        <v>38316</v>
      </c>
      <c r="C32" s="2" t="s">
        <v>51</v>
      </c>
      <c r="D32" s="9">
        <v>0.4166666666666667</v>
      </c>
      <c r="E32" s="10">
        <v>0.873611111111111</v>
      </c>
      <c r="F32" s="15">
        <v>1.5</v>
      </c>
      <c r="G32" s="18"/>
    </row>
    <row r="33" spans="1:7" ht="13.5">
      <c r="A33" s="1"/>
      <c r="B33" s="3">
        <v>38317</v>
      </c>
      <c r="C33" s="2" t="s">
        <v>52</v>
      </c>
      <c r="D33" s="9">
        <v>0.4166666666666667</v>
      </c>
      <c r="E33" s="10">
        <v>0.8527777777777777</v>
      </c>
      <c r="F33" s="15">
        <v>1</v>
      </c>
      <c r="G33" s="18"/>
    </row>
    <row r="34" spans="1:7" ht="14.25" thickBot="1">
      <c r="A34" s="1"/>
      <c r="B34" s="3">
        <v>38318</v>
      </c>
      <c r="C34" s="2" t="s">
        <v>45</v>
      </c>
      <c r="D34" s="9">
        <v>0.4166666666666667</v>
      </c>
      <c r="E34" s="10">
        <v>0.8590277777777778</v>
      </c>
      <c r="F34" s="15">
        <v>1.5</v>
      </c>
      <c r="G34" s="18"/>
    </row>
    <row r="35" spans="1:7" ht="14.25" thickBot="1">
      <c r="A35" s="1"/>
      <c r="B35" s="3">
        <v>38319</v>
      </c>
      <c r="C35" s="2" t="s">
        <v>47</v>
      </c>
      <c r="D35" s="9">
        <v>0.4166666666666667</v>
      </c>
      <c r="E35" s="10">
        <v>0.8680555555555555</v>
      </c>
      <c r="F35" s="15">
        <v>1.5</v>
      </c>
      <c r="G35" s="30">
        <v>0</v>
      </c>
    </row>
    <row r="36" spans="1:7" ht="13.5">
      <c r="A36" s="1"/>
      <c r="B36" s="3">
        <v>38320</v>
      </c>
      <c r="C36" s="2" t="s">
        <v>48</v>
      </c>
      <c r="D36" s="9"/>
      <c r="E36" s="10"/>
      <c r="F36" s="15">
        <v>0</v>
      </c>
      <c r="G36" s="1"/>
    </row>
    <row r="37" spans="1:7" ht="13.5">
      <c r="A37" s="1"/>
      <c r="B37" s="3">
        <v>38321</v>
      </c>
      <c r="C37" s="2" t="s">
        <v>49</v>
      </c>
      <c r="D37" s="32">
        <v>0.4166666666666667</v>
      </c>
      <c r="E37" s="33">
        <v>0.873611111111111</v>
      </c>
      <c r="F37" s="37">
        <v>2.5</v>
      </c>
      <c r="G37" s="1"/>
    </row>
    <row r="38" spans="1:8" ht="14.25" thickBot="1">
      <c r="A38" s="1"/>
      <c r="B38" s="3"/>
      <c r="C38" s="2"/>
      <c r="D38" s="46"/>
      <c r="E38" s="47"/>
      <c r="F38" s="15">
        <v>0</v>
      </c>
      <c r="G38" s="21"/>
      <c r="H38" t="s">
        <v>42</v>
      </c>
    </row>
    <row r="39" spans="6:8" ht="15" thickBot="1" thickTop="1">
      <c r="F39" s="22">
        <f>SUM(F8:F38)</f>
        <v>39.5</v>
      </c>
      <c r="G39" s="57">
        <v>12</v>
      </c>
      <c r="H39" s="58">
        <f>SUM(F39:G39)</f>
        <v>51.5</v>
      </c>
    </row>
    <row r="42" ht="13.5">
      <c r="B42" t="s">
        <v>23</v>
      </c>
    </row>
    <row r="43" spans="2:3" ht="13.5">
      <c r="B43" s="60">
        <f>ROUNDDOWN(G2*H39,0)</f>
        <v>72666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1">
      <selection activeCell="C8" sqref="C8:C37"/>
    </sheetView>
  </sheetViews>
  <sheetFormatPr defaultColWidth="9.00390625" defaultRowHeight="13.5"/>
  <cols>
    <col min="1" max="1" width="10.2539062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38322</v>
      </c>
      <c r="B2" s="25">
        <v>270000</v>
      </c>
      <c r="C2" s="2"/>
      <c r="D2" s="15"/>
      <c r="E2" s="26">
        <v>191.34</v>
      </c>
      <c r="F2" s="25"/>
      <c r="G2" s="25">
        <f>ROUNDDOWN(B2/E2,0)</f>
        <v>1411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38322</v>
      </c>
      <c r="C8" s="2" t="s">
        <v>4</v>
      </c>
      <c r="D8" s="9">
        <v>0.4166666666666667</v>
      </c>
      <c r="E8" s="10">
        <v>0.8756944444444444</v>
      </c>
      <c r="F8" s="15">
        <v>2</v>
      </c>
      <c r="G8" s="41"/>
    </row>
    <row r="9" spans="1:7" ht="13.5">
      <c r="A9" s="1"/>
      <c r="B9" s="3">
        <v>38323</v>
      </c>
      <c r="C9" s="2" t="s">
        <v>51</v>
      </c>
      <c r="D9" s="9">
        <v>0.4166666666666667</v>
      </c>
      <c r="E9" s="10">
        <v>0.8875</v>
      </c>
      <c r="F9" s="15">
        <v>2</v>
      </c>
      <c r="G9" s="18"/>
    </row>
    <row r="10" spans="1:7" ht="13.5">
      <c r="A10" s="1"/>
      <c r="B10" s="3">
        <v>38324</v>
      </c>
      <c r="C10" s="2" t="s">
        <v>52</v>
      </c>
      <c r="D10" s="9">
        <v>0.4166666666666667</v>
      </c>
      <c r="E10" s="10">
        <v>0.8805555555555555</v>
      </c>
      <c r="F10" s="15">
        <v>2</v>
      </c>
      <c r="G10" s="18"/>
    </row>
    <row r="11" spans="1:7" ht="14.25" thickBot="1">
      <c r="A11" s="1"/>
      <c r="B11" s="3">
        <v>38325</v>
      </c>
      <c r="C11" s="2" t="s">
        <v>45</v>
      </c>
      <c r="D11" s="9">
        <v>0.4166666666666667</v>
      </c>
      <c r="E11" s="10">
        <v>0.8611111111111112</v>
      </c>
      <c r="F11" s="15">
        <v>1.5</v>
      </c>
      <c r="G11" s="18"/>
    </row>
    <row r="12" spans="1:7" ht="14.25" thickBot="1">
      <c r="A12" s="1"/>
      <c r="B12" s="3">
        <v>38326</v>
      </c>
      <c r="C12" s="2" t="s">
        <v>47</v>
      </c>
      <c r="D12" s="9">
        <v>0.4166666666666667</v>
      </c>
      <c r="E12" s="10">
        <v>0.8875</v>
      </c>
      <c r="F12" s="15">
        <v>2</v>
      </c>
      <c r="G12" s="19">
        <v>4</v>
      </c>
    </row>
    <row r="13" spans="1:7" ht="13.5">
      <c r="A13" s="1"/>
      <c r="B13" s="3">
        <v>38327</v>
      </c>
      <c r="C13" s="2" t="s">
        <v>48</v>
      </c>
      <c r="D13" s="9"/>
      <c r="E13" s="10"/>
      <c r="F13" s="15">
        <v>0</v>
      </c>
      <c r="G13" s="18"/>
    </row>
    <row r="14" spans="1:7" ht="13.5">
      <c r="A14" s="32"/>
      <c r="B14" s="3">
        <v>38328</v>
      </c>
      <c r="C14" s="2" t="s">
        <v>49</v>
      </c>
      <c r="D14" s="32">
        <v>0.4166666666666667</v>
      </c>
      <c r="E14" s="33">
        <v>0.8444444444444444</v>
      </c>
      <c r="F14" s="37">
        <v>2</v>
      </c>
      <c r="G14" s="18"/>
    </row>
    <row r="15" spans="1:7" ht="13.5">
      <c r="A15" s="1"/>
      <c r="B15" s="3">
        <v>38329</v>
      </c>
      <c r="C15" s="2" t="s">
        <v>50</v>
      </c>
      <c r="D15" s="9">
        <v>0.4166666666666667</v>
      </c>
      <c r="E15" s="10">
        <v>0.876388888888889</v>
      </c>
      <c r="F15" s="15">
        <v>2</v>
      </c>
      <c r="G15" s="18"/>
    </row>
    <row r="16" spans="1:7" ht="13.5">
      <c r="A16" s="1"/>
      <c r="B16" s="3">
        <v>38330</v>
      </c>
      <c r="C16" s="2" t="s">
        <v>51</v>
      </c>
      <c r="D16" s="9">
        <v>0.4166666666666667</v>
      </c>
      <c r="E16" s="10">
        <v>0.8895833333333334</v>
      </c>
      <c r="F16" s="15">
        <v>2</v>
      </c>
      <c r="G16" s="18"/>
    </row>
    <row r="17" spans="1:7" ht="13.5">
      <c r="A17" s="1"/>
      <c r="B17" s="3">
        <v>38331</v>
      </c>
      <c r="C17" s="2" t="s">
        <v>52</v>
      </c>
      <c r="D17" s="9">
        <v>0.4166666666666667</v>
      </c>
      <c r="E17" s="10">
        <v>0.8548611111111111</v>
      </c>
      <c r="F17" s="15">
        <v>1.5</v>
      </c>
      <c r="G17" s="18"/>
    </row>
    <row r="18" spans="1:7" ht="14.25" thickBot="1">
      <c r="A18" s="1"/>
      <c r="B18" s="3">
        <v>38332</v>
      </c>
      <c r="C18" s="2" t="s">
        <v>45</v>
      </c>
      <c r="D18" s="9">
        <v>0.4166666666666667</v>
      </c>
      <c r="E18" s="10">
        <v>0.8805555555555555</v>
      </c>
      <c r="F18" s="15">
        <v>2</v>
      </c>
      <c r="G18" s="18"/>
    </row>
    <row r="19" spans="1:7" ht="14.25" thickBot="1">
      <c r="A19" s="1"/>
      <c r="B19" s="3">
        <v>38333</v>
      </c>
      <c r="C19" s="2" t="s">
        <v>47</v>
      </c>
      <c r="D19" s="9">
        <v>0.4166666666666667</v>
      </c>
      <c r="E19" s="10">
        <v>0.8555555555555556</v>
      </c>
      <c r="F19" s="15">
        <v>1.5</v>
      </c>
      <c r="G19" s="19">
        <v>4</v>
      </c>
    </row>
    <row r="20" spans="1:7" ht="13.5">
      <c r="A20" s="1"/>
      <c r="B20" s="3">
        <v>38334</v>
      </c>
      <c r="C20" s="2" t="s">
        <v>48</v>
      </c>
      <c r="D20" s="9"/>
      <c r="E20" s="10"/>
      <c r="F20" s="15">
        <v>0</v>
      </c>
      <c r="G20" s="18"/>
    </row>
    <row r="21" spans="1:7" ht="13.5">
      <c r="A21" s="1"/>
      <c r="B21" s="3">
        <v>38335</v>
      </c>
      <c r="C21" s="2" t="s">
        <v>49</v>
      </c>
      <c r="D21" s="32">
        <v>0.4166666666666667</v>
      </c>
      <c r="E21" s="33">
        <v>0.8756944444444444</v>
      </c>
      <c r="F21" s="37">
        <v>3</v>
      </c>
      <c r="G21" s="18"/>
    </row>
    <row r="22" spans="1:7" ht="13.5">
      <c r="A22" s="1"/>
      <c r="B22" s="3">
        <v>38336</v>
      </c>
      <c r="C22" s="2" t="s">
        <v>50</v>
      </c>
      <c r="D22" s="9">
        <v>0.4166666666666667</v>
      </c>
      <c r="E22" s="10">
        <v>0.8555555555555556</v>
      </c>
      <c r="F22" s="15">
        <v>1.5</v>
      </c>
      <c r="G22" s="18"/>
    </row>
    <row r="23" spans="1:7" ht="13.5">
      <c r="A23" s="1"/>
      <c r="B23" s="3">
        <v>38337</v>
      </c>
      <c r="C23" s="2" t="s">
        <v>51</v>
      </c>
      <c r="D23" s="9">
        <v>0.4166666666666667</v>
      </c>
      <c r="E23" s="10">
        <v>0.8666666666666667</v>
      </c>
      <c r="F23" s="15">
        <v>1.5</v>
      </c>
      <c r="G23" s="18"/>
    </row>
    <row r="24" spans="1:7" ht="13.5">
      <c r="A24" s="1"/>
      <c r="B24" s="3">
        <v>38338</v>
      </c>
      <c r="C24" s="2" t="s">
        <v>52</v>
      </c>
      <c r="D24" s="9">
        <v>0.4166666666666667</v>
      </c>
      <c r="E24" s="10">
        <v>0.8458333333333333</v>
      </c>
      <c r="F24" s="15">
        <v>1</v>
      </c>
      <c r="G24" s="18"/>
    </row>
    <row r="25" spans="1:7" ht="14.25" thickBot="1">
      <c r="A25" s="1"/>
      <c r="B25" s="3">
        <v>38339</v>
      </c>
      <c r="C25" s="2" t="s">
        <v>45</v>
      </c>
      <c r="D25" s="9">
        <v>0.4166666666666667</v>
      </c>
      <c r="E25" s="10">
        <v>0.8458333333333333</v>
      </c>
      <c r="F25" s="15">
        <v>1</v>
      </c>
      <c r="G25" s="18"/>
    </row>
    <row r="26" spans="1:7" ht="14.25" thickBot="1">
      <c r="A26" s="1"/>
      <c r="B26" s="3">
        <v>38340</v>
      </c>
      <c r="C26" s="2" t="s">
        <v>47</v>
      </c>
      <c r="D26" s="9">
        <v>0.4166666666666667</v>
      </c>
      <c r="E26" s="10">
        <v>0.8944444444444444</v>
      </c>
      <c r="F26" s="15">
        <v>2</v>
      </c>
      <c r="G26" s="19">
        <v>4</v>
      </c>
    </row>
    <row r="27" spans="1:7" ht="13.5">
      <c r="A27" s="1"/>
      <c r="B27" s="3">
        <v>38341</v>
      </c>
      <c r="C27" s="2" t="s">
        <v>48</v>
      </c>
      <c r="D27" s="9"/>
      <c r="E27" s="10"/>
      <c r="F27" s="15">
        <v>0</v>
      </c>
      <c r="G27" s="18"/>
    </row>
    <row r="28" spans="1:7" ht="13.5">
      <c r="A28" s="1"/>
      <c r="B28" s="3">
        <v>38342</v>
      </c>
      <c r="C28" s="2" t="s">
        <v>49</v>
      </c>
      <c r="D28" s="34"/>
      <c r="E28" s="35"/>
      <c r="F28" s="38">
        <v>0</v>
      </c>
      <c r="G28" s="18"/>
    </row>
    <row r="29" spans="1:7" ht="13.5">
      <c r="A29" s="1"/>
      <c r="B29" s="3">
        <v>38343</v>
      </c>
      <c r="C29" s="2" t="s">
        <v>50</v>
      </c>
      <c r="D29" s="9">
        <v>0.4166666666666667</v>
      </c>
      <c r="E29" s="10">
        <v>0.8597222222222222</v>
      </c>
      <c r="F29" s="15">
        <v>1.5</v>
      </c>
      <c r="G29" s="18"/>
    </row>
    <row r="30" spans="1:7" ht="13.5">
      <c r="A30" s="4" t="s">
        <v>27</v>
      </c>
      <c r="B30" s="3">
        <v>38344</v>
      </c>
      <c r="C30" s="2" t="s">
        <v>51</v>
      </c>
      <c r="D30" s="11">
        <v>0.4166666666666667</v>
      </c>
      <c r="E30" s="12">
        <v>0.8979166666666667</v>
      </c>
      <c r="F30" s="16">
        <v>2.5</v>
      </c>
      <c r="G30" s="20"/>
    </row>
    <row r="31" spans="1:7" ht="13.5">
      <c r="A31" s="1"/>
      <c r="B31" s="3">
        <v>38345</v>
      </c>
      <c r="C31" s="2" t="s">
        <v>52</v>
      </c>
      <c r="D31" s="9">
        <v>0.4166666666666667</v>
      </c>
      <c r="E31" s="10">
        <v>0.6743055555555556</v>
      </c>
      <c r="F31" s="36">
        <v>0</v>
      </c>
      <c r="G31" s="18"/>
    </row>
    <row r="32" spans="1:7" ht="14.25" thickBot="1">
      <c r="A32" s="1"/>
      <c r="B32" s="3">
        <v>38346</v>
      </c>
      <c r="C32" s="2" t="s">
        <v>45</v>
      </c>
      <c r="D32" s="9">
        <v>0.4166666666666667</v>
      </c>
      <c r="E32" s="10">
        <v>0.8854166666666666</v>
      </c>
      <c r="F32" s="15">
        <v>2</v>
      </c>
      <c r="G32" s="18"/>
    </row>
    <row r="33" spans="1:7" ht="14.25" thickBot="1">
      <c r="A33" s="39"/>
      <c r="B33" s="3">
        <v>38347</v>
      </c>
      <c r="C33" s="2" t="s">
        <v>47</v>
      </c>
      <c r="D33" s="9">
        <v>0.4166666666666667</v>
      </c>
      <c r="E33" s="10">
        <v>0.8555555555555556</v>
      </c>
      <c r="F33" s="15">
        <v>1.5</v>
      </c>
      <c r="G33" s="30">
        <v>0</v>
      </c>
    </row>
    <row r="34" spans="1:7" ht="13.5">
      <c r="A34" s="1"/>
      <c r="B34" s="3">
        <v>38348</v>
      </c>
      <c r="C34" s="2" t="s">
        <v>48</v>
      </c>
      <c r="D34" s="9"/>
      <c r="E34" s="10"/>
      <c r="F34" s="15">
        <v>0</v>
      </c>
      <c r="G34" s="1"/>
    </row>
    <row r="35" spans="1:7" ht="13.5">
      <c r="A35" s="1"/>
      <c r="B35" s="3">
        <v>38349</v>
      </c>
      <c r="C35" s="2" t="s">
        <v>49</v>
      </c>
      <c r="D35" s="32">
        <v>0.4166666666666667</v>
      </c>
      <c r="E35" s="33">
        <v>0.79375</v>
      </c>
      <c r="F35" s="37">
        <v>1</v>
      </c>
      <c r="G35" s="1"/>
    </row>
    <row r="36" spans="1:7" ht="13.5">
      <c r="A36" s="1"/>
      <c r="B36" s="3">
        <v>38350</v>
      </c>
      <c r="C36" s="2" t="s">
        <v>50</v>
      </c>
      <c r="D36" s="9">
        <v>0.4166666666666667</v>
      </c>
      <c r="E36" s="10">
        <v>0.8527777777777777</v>
      </c>
      <c r="F36" s="15">
        <v>1</v>
      </c>
      <c r="G36" s="1"/>
    </row>
    <row r="37" spans="1:7" ht="13.5">
      <c r="A37" s="1"/>
      <c r="B37" s="3">
        <v>38351</v>
      </c>
      <c r="C37" s="2" t="s">
        <v>51</v>
      </c>
      <c r="D37" s="9">
        <v>0.4166666666666667</v>
      </c>
      <c r="E37" s="10">
        <v>0.6715277777777778</v>
      </c>
      <c r="F37" s="36">
        <v>0</v>
      </c>
      <c r="G37" s="1"/>
    </row>
    <row r="38" spans="1:8" ht="14.25" thickBot="1">
      <c r="A38" s="1"/>
      <c r="B38" s="3">
        <v>38352</v>
      </c>
      <c r="C38" s="2" t="s">
        <v>52</v>
      </c>
      <c r="D38" s="46">
        <v>0.4166666666666667</v>
      </c>
      <c r="E38" s="47">
        <v>0.8472222222222222</v>
      </c>
      <c r="F38" s="15">
        <v>1</v>
      </c>
      <c r="G38" s="21"/>
      <c r="H38" t="s">
        <v>42</v>
      </c>
    </row>
    <row r="39" spans="6:8" ht="15" thickBot="1" thickTop="1">
      <c r="F39" s="22">
        <f>SUM(F8:F38)</f>
        <v>41</v>
      </c>
      <c r="G39" s="57">
        <v>12</v>
      </c>
      <c r="H39" s="58">
        <f>SUM(F39:G39)</f>
        <v>53</v>
      </c>
    </row>
    <row r="42" ht="13.5">
      <c r="B42" t="s">
        <v>23</v>
      </c>
    </row>
    <row r="43" spans="2:3" ht="13.5">
      <c r="B43" s="60">
        <f>ROUNDDOWN(G2*H39,0)</f>
        <v>74783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0">
      <selection activeCell="A30" sqref="A1:IV16384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38353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38353</v>
      </c>
      <c r="C8" s="2" t="s">
        <v>46</v>
      </c>
      <c r="D8" s="9"/>
      <c r="E8" s="10"/>
      <c r="F8" s="15">
        <v>0</v>
      </c>
      <c r="G8" s="41"/>
    </row>
    <row r="9" spans="1:7" ht="13.5">
      <c r="A9" s="1"/>
      <c r="B9" s="3">
        <v>38354</v>
      </c>
      <c r="C9" s="2" t="s">
        <v>47</v>
      </c>
      <c r="D9" s="9"/>
      <c r="E9" s="10"/>
      <c r="F9" s="15">
        <v>0</v>
      </c>
      <c r="G9" s="18"/>
    </row>
    <row r="10" spans="1:7" ht="13.5">
      <c r="A10" s="1"/>
      <c r="B10" s="3">
        <v>38355</v>
      </c>
      <c r="C10" s="2" t="s">
        <v>48</v>
      </c>
      <c r="D10" s="9">
        <v>0.4166666666666667</v>
      </c>
      <c r="E10" s="10">
        <v>0.8694444444444445</v>
      </c>
      <c r="F10" s="15">
        <v>2.5</v>
      </c>
      <c r="G10" s="18"/>
    </row>
    <row r="11" spans="1:7" ht="13.5">
      <c r="A11" s="1"/>
      <c r="B11" s="3">
        <v>38356</v>
      </c>
      <c r="C11" s="2" t="s">
        <v>49</v>
      </c>
      <c r="D11" s="44">
        <v>0.4166666666666667</v>
      </c>
      <c r="E11" s="45">
        <v>0.8840277777777777</v>
      </c>
      <c r="F11" s="36">
        <v>3</v>
      </c>
      <c r="G11" s="18"/>
    </row>
    <row r="12" spans="1:7" ht="13.5">
      <c r="A12" s="1"/>
      <c r="B12" s="3">
        <v>38357</v>
      </c>
      <c r="C12" s="2" t="s">
        <v>50</v>
      </c>
      <c r="D12" s="9">
        <v>0.4166666666666667</v>
      </c>
      <c r="E12" s="10">
        <v>0.8618055555555556</v>
      </c>
      <c r="F12" s="15">
        <v>2.5</v>
      </c>
      <c r="G12" s="18"/>
    </row>
    <row r="13" spans="1:7" ht="13.5">
      <c r="A13" s="1"/>
      <c r="B13" s="3">
        <v>38358</v>
      </c>
      <c r="C13" s="2" t="s">
        <v>51</v>
      </c>
      <c r="D13" s="9">
        <v>0.4166666666666667</v>
      </c>
      <c r="E13" s="10">
        <v>0.8375</v>
      </c>
      <c r="F13" s="15">
        <v>2</v>
      </c>
      <c r="G13" s="18"/>
    </row>
    <row r="14" spans="1:7" ht="13.5">
      <c r="A14" s="1"/>
      <c r="B14" s="3">
        <v>38359</v>
      </c>
      <c r="C14" s="2" t="s">
        <v>52</v>
      </c>
      <c r="D14" s="9">
        <v>0.4166666666666667</v>
      </c>
      <c r="E14" s="10">
        <v>0.8541666666666666</v>
      </c>
      <c r="F14" s="15">
        <v>2.5</v>
      </c>
      <c r="G14" s="18"/>
    </row>
    <row r="15" spans="1:7" ht="14.25" thickBot="1">
      <c r="A15" s="1"/>
      <c r="B15" s="3">
        <v>38360</v>
      </c>
      <c r="C15" s="2" t="s">
        <v>45</v>
      </c>
      <c r="D15" s="9">
        <v>0.4166666666666667</v>
      </c>
      <c r="E15" s="10">
        <v>0.8625</v>
      </c>
      <c r="F15" s="15">
        <v>2.5</v>
      </c>
      <c r="G15" s="18"/>
    </row>
    <row r="16" spans="1:7" ht="14.25" thickBot="1">
      <c r="A16" s="1"/>
      <c r="B16" s="3">
        <v>38361</v>
      </c>
      <c r="C16" s="2" t="s">
        <v>47</v>
      </c>
      <c r="D16" s="9">
        <v>0.4166666666666667</v>
      </c>
      <c r="E16" s="10">
        <v>0.8604166666666666</v>
      </c>
      <c r="F16" s="15">
        <v>2.5</v>
      </c>
      <c r="G16" s="19">
        <v>4</v>
      </c>
    </row>
    <row r="17" spans="1:7" ht="13.5">
      <c r="A17" s="1" t="s">
        <v>29</v>
      </c>
      <c r="B17" s="3">
        <v>38362</v>
      </c>
      <c r="C17" s="2" t="s">
        <v>48</v>
      </c>
      <c r="D17" s="9"/>
      <c r="E17" s="10"/>
      <c r="F17" s="15">
        <v>0</v>
      </c>
      <c r="G17" s="18"/>
    </row>
    <row r="18" spans="1:7" ht="13.5">
      <c r="A18" s="1"/>
      <c r="B18" s="3">
        <v>38363</v>
      </c>
      <c r="C18" s="2" t="s">
        <v>49</v>
      </c>
      <c r="D18" s="44">
        <v>0.4166666666666667</v>
      </c>
      <c r="E18" s="45">
        <v>0.8576388888888888</v>
      </c>
      <c r="F18" s="36">
        <v>2.5</v>
      </c>
      <c r="G18" s="18"/>
    </row>
    <row r="19" spans="1:7" ht="13.5">
      <c r="A19" s="61"/>
      <c r="B19" s="62">
        <v>38364</v>
      </c>
      <c r="C19" s="63" t="s">
        <v>50</v>
      </c>
      <c r="D19" s="64">
        <v>0.4166666666666667</v>
      </c>
      <c r="E19" s="65">
        <v>0.8375</v>
      </c>
      <c r="F19" s="66">
        <v>2</v>
      </c>
      <c r="G19" s="67"/>
    </row>
    <row r="20" spans="1:7" ht="13.5">
      <c r="A20" s="1"/>
      <c r="B20" s="3">
        <v>38365</v>
      </c>
      <c r="C20" s="2" t="s">
        <v>51</v>
      </c>
      <c r="D20" s="9">
        <v>0.4166666666666667</v>
      </c>
      <c r="E20" s="10">
        <v>0.8458333333333333</v>
      </c>
      <c r="F20" s="15">
        <v>2</v>
      </c>
      <c r="G20" s="18"/>
    </row>
    <row r="21" spans="1:7" ht="13.5">
      <c r="A21" s="1"/>
      <c r="B21" s="3">
        <v>38366</v>
      </c>
      <c r="C21" s="2" t="s">
        <v>52</v>
      </c>
      <c r="D21" s="9">
        <v>0.4166666666666667</v>
      </c>
      <c r="E21" s="10">
        <v>0.8888888888888888</v>
      </c>
      <c r="F21" s="15">
        <v>3</v>
      </c>
      <c r="G21" s="18"/>
    </row>
    <row r="22" spans="1:7" ht="14.25" thickBot="1">
      <c r="A22" s="1"/>
      <c r="B22" s="3">
        <v>38367</v>
      </c>
      <c r="C22" s="2" t="s">
        <v>45</v>
      </c>
      <c r="D22" s="32">
        <v>0.4166666666666667</v>
      </c>
      <c r="E22" s="33">
        <v>0.8715277777777778</v>
      </c>
      <c r="F22" s="37">
        <v>1.5</v>
      </c>
      <c r="G22" s="18"/>
    </row>
    <row r="23" spans="1:7" ht="14.25" thickBot="1">
      <c r="A23" s="1"/>
      <c r="B23" s="3">
        <v>38368</v>
      </c>
      <c r="C23" s="2" t="s">
        <v>47</v>
      </c>
      <c r="D23" s="9">
        <v>0.4166666666666667</v>
      </c>
      <c r="E23" s="10">
        <v>0.8951388888888889</v>
      </c>
      <c r="F23" s="15">
        <v>3</v>
      </c>
      <c r="G23" s="30">
        <v>4</v>
      </c>
    </row>
    <row r="24" spans="1:7" ht="13.5">
      <c r="A24" s="1"/>
      <c r="B24" s="3">
        <v>38369</v>
      </c>
      <c r="C24" s="2" t="s">
        <v>48</v>
      </c>
      <c r="D24" s="9"/>
      <c r="E24" s="10"/>
      <c r="F24" s="15">
        <v>0</v>
      </c>
      <c r="G24" s="18"/>
    </row>
    <row r="25" spans="1:7" ht="13.5">
      <c r="A25" s="1"/>
      <c r="B25" s="3">
        <v>38370</v>
      </c>
      <c r="C25" s="2" t="s">
        <v>49</v>
      </c>
      <c r="D25" s="44">
        <v>0.4166666666666667</v>
      </c>
      <c r="E25" s="45">
        <v>0.8506944444444445</v>
      </c>
      <c r="F25" s="36">
        <v>2</v>
      </c>
      <c r="G25" s="18"/>
    </row>
    <row r="26" spans="1:7" ht="13.5">
      <c r="A26" s="1"/>
      <c r="B26" s="3">
        <v>38371</v>
      </c>
      <c r="C26" s="2" t="s">
        <v>50</v>
      </c>
      <c r="D26" s="9">
        <v>0.4166666666666667</v>
      </c>
      <c r="E26" s="10">
        <v>0.8597222222222222</v>
      </c>
      <c r="F26" s="15">
        <v>2.5</v>
      </c>
      <c r="G26" s="18"/>
    </row>
    <row r="27" spans="1:7" ht="13.5">
      <c r="A27" s="1"/>
      <c r="B27" s="3">
        <v>38372</v>
      </c>
      <c r="C27" s="2" t="s">
        <v>51</v>
      </c>
      <c r="D27" s="9">
        <v>0.4166666666666667</v>
      </c>
      <c r="E27" s="10">
        <v>0.8541666666666666</v>
      </c>
      <c r="F27" s="15">
        <v>2.5</v>
      </c>
      <c r="G27" s="18"/>
    </row>
    <row r="28" spans="1:7" ht="13.5">
      <c r="A28" s="1"/>
      <c r="B28" s="3">
        <v>38373</v>
      </c>
      <c r="C28" s="2" t="s">
        <v>52</v>
      </c>
      <c r="D28" s="9">
        <v>0.4166666666666667</v>
      </c>
      <c r="E28" s="10">
        <v>0.8472222222222222</v>
      </c>
      <c r="F28" s="15">
        <v>2</v>
      </c>
      <c r="G28" s="18"/>
    </row>
    <row r="29" spans="1:7" ht="14.25" thickBot="1">
      <c r="A29" s="1"/>
      <c r="B29" s="3">
        <v>38374</v>
      </c>
      <c r="C29" s="2" t="s">
        <v>45</v>
      </c>
      <c r="D29" s="9">
        <v>0.4166666666666667</v>
      </c>
      <c r="E29" s="10">
        <v>0.8458333333333333</v>
      </c>
      <c r="F29" s="15">
        <v>2</v>
      </c>
      <c r="G29" s="18"/>
    </row>
    <row r="30" spans="1:7" ht="14.25" thickBot="1">
      <c r="A30" s="2"/>
      <c r="B30" s="3">
        <v>38375</v>
      </c>
      <c r="C30" s="2" t="s">
        <v>47</v>
      </c>
      <c r="D30" s="9">
        <v>0.4166666666666667</v>
      </c>
      <c r="E30" s="10">
        <v>0.8548611111111111</v>
      </c>
      <c r="F30" s="15">
        <v>2.5</v>
      </c>
      <c r="G30" s="19">
        <v>4</v>
      </c>
    </row>
    <row r="31" spans="1:7" ht="13.5">
      <c r="A31" s="1"/>
      <c r="B31" s="3">
        <v>38376</v>
      </c>
      <c r="C31" s="2" t="s">
        <v>48</v>
      </c>
      <c r="D31" s="9"/>
      <c r="E31" s="10"/>
      <c r="F31" s="15">
        <v>0</v>
      </c>
      <c r="G31" s="18"/>
    </row>
    <row r="32" spans="1:7" ht="13.5">
      <c r="A32" s="1"/>
      <c r="B32" s="3">
        <v>38377</v>
      </c>
      <c r="C32" s="2" t="s">
        <v>49</v>
      </c>
      <c r="D32" s="44">
        <v>0.4166666666666667</v>
      </c>
      <c r="E32" s="45">
        <v>0.8576388888888888</v>
      </c>
      <c r="F32" s="36">
        <v>2.5</v>
      </c>
      <c r="G32" s="18"/>
    </row>
    <row r="33" spans="1:7" ht="13.5">
      <c r="A33" s="33"/>
      <c r="B33" s="3">
        <v>38378</v>
      </c>
      <c r="C33" s="2" t="s">
        <v>50</v>
      </c>
      <c r="D33" s="9">
        <v>0.4166666666666667</v>
      </c>
      <c r="E33" s="10">
        <v>0.8833333333333333</v>
      </c>
      <c r="F33" s="15">
        <v>3</v>
      </c>
      <c r="G33" s="18"/>
    </row>
    <row r="34" spans="1:7" ht="13.5">
      <c r="A34" s="1"/>
      <c r="B34" s="3">
        <v>38379</v>
      </c>
      <c r="C34" s="2" t="s">
        <v>51</v>
      </c>
      <c r="D34" s="9">
        <v>0.4166666666666667</v>
      </c>
      <c r="E34" s="10">
        <v>0.8784722222222222</v>
      </c>
      <c r="F34" s="15">
        <v>3</v>
      </c>
      <c r="G34" s="18"/>
    </row>
    <row r="35" spans="1:7" ht="13.5">
      <c r="A35" s="1"/>
      <c r="B35" s="3">
        <v>38380</v>
      </c>
      <c r="C35" s="2" t="s">
        <v>52</v>
      </c>
      <c r="D35" s="9">
        <v>0.4166666666666667</v>
      </c>
      <c r="E35" s="10">
        <v>0.9493055555555556</v>
      </c>
      <c r="F35" s="15">
        <v>4</v>
      </c>
      <c r="G35" s="18"/>
    </row>
    <row r="36" spans="1:7" ht="14.25" thickBot="1">
      <c r="A36" s="1"/>
      <c r="B36" s="3">
        <v>38381</v>
      </c>
      <c r="C36" s="2" t="s">
        <v>45</v>
      </c>
      <c r="D36" s="9">
        <v>0.4166666666666667</v>
      </c>
      <c r="E36" s="10">
        <v>0.9756944444444445</v>
      </c>
      <c r="F36" s="15">
        <v>4</v>
      </c>
      <c r="G36" s="18"/>
    </row>
    <row r="37" spans="1:7" ht="14.25" thickBot="1">
      <c r="A37" s="1"/>
      <c r="B37" s="3">
        <v>38382</v>
      </c>
      <c r="C37" s="2" t="s">
        <v>47</v>
      </c>
      <c r="D37" s="32">
        <v>0.4166666666666667</v>
      </c>
      <c r="E37" s="33">
        <v>0.8888888888888888</v>
      </c>
      <c r="F37" s="37">
        <v>2</v>
      </c>
      <c r="G37" s="19">
        <v>4</v>
      </c>
    </row>
    <row r="38" spans="1:8" ht="14.25" thickBot="1">
      <c r="A38" s="1"/>
      <c r="B38" s="3">
        <v>38383</v>
      </c>
      <c r="C38" s="2" t="s">
        <v>48</v>
      </c>
      <c r="D38" s="46"/>
      <c r="E38" s="47"/>
      <c r="F38" s="15">
        <v>0</v>
      </c>
      <c r="G38" s="21"/>
      <c r="H38" t="s">
        <v>42</v>
      </c>
    </row>
    <row r="39" spans="6:8" ht="15" thickBot="1" thickTop="1">
      <c r="F39" s="22">
        <v>63.5</v>
      </c>
      <c r="G39" s="57">
        <v>16</v>
      </c>
      <c r="H39" s="58">
        <f>SUM(F39:G39)</f>
        <v>79.5</v>
      </c>
    </row>
    <row r="42" ht="13.5">
      <c r="B42" t="s">
        <v>23</v>
      </c>
    </row>
    <row r="43" spans="2:3" ht="13.5">
      <c r="B43" s="60">
        <f>ROUNDDOWN(G2*H39,0)</f>
        <v>111777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4">
      <selection activeCell="A14" sqref="A1:IV16384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38384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38384</v>
      </c>
      <c r="C8" s="2" t="s">
        <v>3</v>
      </c>
      <c r="D8" s="9">
        <v>0.4166666666666667</v>
      </c>
      <c r="E8" s="10">
        <v>0.9013888888888889</v>
      </c>
      <c r="F8" s="15">
        <v>3.5</v>
      </c>
      <c r="G8" s="41"/>
    </row>
    <row r="9" spans="1:7" ht="13.5">
      <c r="A9" s="1"/>
      <c r="B9" s="3">
        <v>38385</v>
      </c>
      <c r="C9" s="2" t="s">
        <v>50</v>
      </c>
      <c r="D9" s="9">
        <v>0.4166666666666667</v>
      </c>
      <c r="E9" s="10">
        <v>0.8729166666666667</v>
      </c>
      <c r="F9" s="15">
        <v>2.5</v>
      </c>
      <c r="G9" s="18"/>
    </row>
    <row r="10" spans="1:7" ht="13.5">
      <c r="A10" s="1"/>
      <c r="B10" s="3">
        <v>38386</v>
      </c>
      <c r="C10" s="2" t="s">
        <v>51</v>
      </c>
      <c r="D10" s="9">
        <v>0.4166666666666667</v>
      </c>
      <c r="E10" s="10">
        <v>0.8888888888888888</v>
      </c>
      <c r="F10" s="15">
        <v>3</v>
      </c>
      <c r="G10" s="18"/>
    </row>
    <row r="11" spans="1:7" ht="13.5">
      <c r="A11" s="1"/>
      <c r="B11" s="3">
        <v>38387</v>
      </c>
      <c r="C11" s="2" t="s">
        <v>52</v>
      </c>
      <c r="D11" s="9">
        <v>0.4166666666666667</v>
      </c>
      <c r="E11" s="10">
        <v>0.8909722222222222</v>
      </c>
      <c r="F11" s="15">
        <v>3</v>
      </c>
      <c r="G11" s="18"/>
    </row>
    <row r="12" spans="1:7" ht="14.25" thickBot="1">
      <c r="A12" s="1"/>
      <c r="B12" s="3">
        <v>38388</v>
      </c>
      <c r="C12" s="2" t="s">
        <v>45</v>
      </c>
      <c r="D12" s="32">
        <v>0.4166666666666667</v>
      </c>
      <c r="E12" s="33">
        <v>0.8791666666666668</v>
      </c>
      <c r="F12" s="37">
        <v>2</v>
      </c>
      <c r="G12" s="18"/>
    </row>
    <row r="13" spans="1:7" ht="14.25" thickBot="1">
      <c r="A13" s="1"/>
      <c r="B13" s="3">
        <v>38389</v>
      </c>
      <c r="C13" s="2" t="s">
        <v>47</v>
      </c>
      <c r="D13" s="9">
        <v>0.4166666666666667</v>
      </c>
      <c r="E13" s="10">
        <v>0.8680555555555555</v>
      </c>
      <c r="F13" s="15">
        <v>2.5</v>
      </c>
      <c r="G13" s="19">
        <v>4</v>
      </c>
    </row>
    <row r="14" spans="1:7" ht="13.5">
      <c r="A14" s="1"/>
      <c r="B14" s="3">
        <v>38390</v>
      </c>
      <c r="C14" s="2" t="s">
        <v>48</v>
      </c>
      <c r="D14" s="9"/>
      <c r="E14" s="10"/>
      <c r="F14" s="15">
        <v>0</v>
      </c>
      <c r="G14" s="18"/>
    </row>
    <row r="15" spans="1:7" ht="13.5">
      <c r="A15" s="1"/>
      <c r="B15" s="3">
        <v>38391</v>
      </c>
      <c r="C15" s="2" t="s">
        <v>49</v>
      </c>
      <c r="D15" s="9">
        <v>0.4166666666666667</v>
      </c>
      <c r="E15" s="10">
        <v>0.84375</v>
      </c>
      <c r="F15" s="15">
        <v>2</v>
      </c>
      <c r="G15" s="18"/>
    </row>
    <row r="16" spans="1:7" ht="13.5">
      <c r="A16" s="1"/>
      <c r="B16" s="3">
        <v>38392</v>
      </c>
      <c r="C16" s="2" t="s">
        <v>50</v>
      </c>
      <c r="D16" s="9">
        <v>0.4166666666666667</v>
      </c>
      <c r="E16" s="10">
        <v>0.8597222222222222</v>
      </c>
      <c r="F16" s="15">
        <v>2.5</v>
      </c>
      <c r="G16" s="18"/>
    </row>
    <row r="17" spans="1:7" ht="13.5">
      <c r="A17" s="1"/>
      <c r="B17" s="3">
        <v>38393</v>
      </c>
      <c r="C17" s="2" t="s">
        <v>51</v>
      </c>
      <c r="D17" s="9">
        <v>0.4166666666666667</v>
      </c>
      <c r="E17" s="10">
        <v>0.8791666666666668</v>
      </c>
      <c r="F17" s="15">
        <v>3</v>
      </c>
      <c r="G17" s="18"/>
    </row>
    <row r="18" spans="1:7" ht="13.5">
      <c r="A18" s="4" t="s">
        <v>38</v>
      </c>
      <c r="B18" s="3">
        <v>38394</v>
      </c>
      <c r="C18" s="2" t="s">
        <v>52</v>
      </c>
      <c r="D18" s="11"/>
      <c r="E18" s="12"/>
      <c r="F18" s="16">
        <v>0</v>
      </c>
      <c r="G18" s="20"/>
    </row>
    <row r="19" spans="1:7" ht="14.25" thickBot="1">
      <c r="A19" s="1"/>
      <c r="B19" s="3">
        <v>38395</v>
      </c>
      <c r="C19" s="2" t="s">
        <v>45</v>
      </c>
      <c r="D19" s="9">
        <v>0.4166666666666667</v>
      </c>
      <c r="E19" s="10">
        <v>0.8458333333333333</v>
      </c>
      <c r="F19" s="15">
        <v>2</v>
      </c>
      <c r="G19" s="18"/>
    </row>
    <row r="20" spans="1:7" ht="14.25" thickBot="1">
      <c r="A20" s="1"/>
      <c r="B20" s="3">
        <v>38396</v>
      </c>
      <c r="C20" s="2" t="s">
        <v>47</v>
      </c>
      <c r="D20" s="9">
        <v>0.4166666666666667</v>
      </c>
      <c r="E20" s="10">
        <v>0.8597222222222222</v>
      </c>
      <c r="F20" s="15">
        <v>2.5</v>
      </c>
      <c r="G20" s="19">
        <v>0</v>
      </c>
    </row>
    <row r="21" spans="1:7" ht="13.5">
      <c r="A21" s="1"/>
      <c r="B21" s="3">
        <v>38397</v>
      </c>
      <c r="C21" s="2" t="s">
        <v>48</v>
      </c>
      <c r="D21" s="9"/>
      <c r="E21" s="10"/>
      <c r="F21" s="15">
        <v>0</v>
      </c>
      <c r="G21" s="18"/>
    </row>
    <row r="22" spans="1:7" ht="13.5">
      <c r="A22" s="1"/>
      <c r="B22" s="3">
        <v>38398</v>
      </c>
      <c r="C22" s="2" t="s">
        <v>49</v>
      </c>
      <c r="D22" s="9">
        <v>0.4166666666666667</v>
      </c>
      <c r="E22" s="10">
        <v>0.8527777777777777</v>
      </c>
      <c r="F22" s="15">
        <v>2</v>
      </c>
      <c r="G22" s="18"/>
    </row>
    <row r="23" spans="1:7" ht="13.5">
      <c r="A23" s="1"/>
      <c r="B23" s="3">
        <v>38399</v>
      </c>
      <c r="C23" s="2" t="s">
        <v>50</v>
      </c>
      <c r="D23" s="9">
        <v>0.4166666666666667</v>
      </c>
      <c r="E23" s="10">
        <v>0.8527777777777777</v>
      </c>
      <c r="F23" s="15">
        <v>2</v>
      </c>
      <c r="G23" s="18"/>
    </row>
    <row r="24" spans="1:7" ht="13.5">
      <c r="A24" s="1"/>
      <c r="B24" s="3">
        <v>38400</v>
      </c>
      <c r="C24" s="2" t="s">
        <v>51</v>
      </c>
      <c r="D24" s="9">
        <v>0.4166666666666667</v>
      </c>
      <c r="E24" s="10">
        <v>0.8680555555555555</v>
      </c>
      <c r="F24" s="15">
        <v>2.5</v>
      </c>
      <c r="G24" s="18"/>
    </row>
    <row r="25" spans="1:7" ht="13.5">
      <c r="A25" s="1"/>
      <c r="B25" s="3">
        <v>38401</v>
      </c>
      <c r="C25" s="2" t="s">
        <v>52</v>
      </c>
      <c r="D25" s="9">
        <v>0.4166666666666667</v>
      </c>
      <c r="E25" s="10">
        <v>0.84375</v>
      </c>
      <c r="F25" s="15">
        <v>2</v>
      </c>
      <c r="G25" s="18"/>
    </row>
    <row r="26" spans="1:7" ht="14.25" thickBot="1">
      <c r="A26" s="1"/>
      <c r="B26" s="3">
        <v>38402</v>
      </c>
      <c r="C26" s="2" t="s">
        <v>45</v>
      </c>
      <c r="D26" s="9">
        <v>0.4166666666666667</v>
      </c>
      <c r="E26" s="10">
        <v>0.84375</v>
      </c>
      <c r="F26" s="15">
        <v>2</v>
      </c>
      <c r="G26" s="18"/>
    </row>
    <row r="27" spans="1:7" ht="14.25" thickBot="1">
      <c r="A27" s="1"/>
      <c r="B27" s="3">
        <v>38403</v>
      </c>
      <c r="C27" s="2" t="s">
        <v>47</v>
      </c>
      <c r="D27" s="9">
        <v>0.4166666666666667</v>
      </c>
      <c r="E27" s="10">
        <v>0.8666666666666667</v>
      </c>
      <c r="F27" s="15">
        <v>2.5</v>
      </c>
      <c r="G27" s="19">
        <v>4</v>
      </c>
    </row>
    <row r="28" spans="1:7" ht="13.5">
      <c r="A28" s="1"/>
      <c r="B28" s="3">
        <v>38404</v>
      </c>
      <c r="C28" s="2" t="s">
        <v>48</v>
      </c>
      <c r="D28" s="9"/>
      <c r="E28" s="10"/>
      <c r="F28" s="15">
        <v>0</v>
      </c>
      <c r="G28" s="18"/>
    </row>
    <row r="29" spans="1:7" ht="13.5">
      <c r="A29" s="1"/>
      <c r="B29" s="3">
        <v>38405</v>
      </c>
      <c r="C29" s="2" t="s">
        <v>49</v>
      </c>
      <c r="D29" s="9">
        <v>0.4166666666666667</v>
      </c>
      <c r="E29" s="10">
        <v>0.8576388888888888</v>
      </c>
      <c r="F29" s="15">
        <v>2.5</v>
      </c>
      <c r="G29" s="18"/>
    </row>
    <row r="30" spans="1:7" ht="13.5">
      <c r="A30" s="42"/>
      <c r="B30" s="3">
        <v>38406</v>
      </c>
      <c r="C30" s="2" t="s">
        <v>50</v>
      </c>
      <c r="D30" s="9">
        <v>0.4166666666666667</v>
      </c>
      <c r="E30" s="10">
        <v>0.8458333333333333</v>
      </c>
      <c r="F30" s="15">
        <v>2</v>
      </c>
      <c r="G30" s="18"/>
    </row>
    <row r="31" spans="1:7" ht="13.5">
      <c r="A31" s="1"/>
      <c r="B31" s="3">
        <v>38407</v>
      </c>
      <c r="C31" s="2" t="s">
        <v>51</v>
      </c>
      <c r="D31" s="9">
        <v>0.4166666666666667</v>
      </c>
      <c r="E31" s="10">
        <v>0.8416666666666667</v>
      </c>
      <c r="F31" s="15">
        <v>2</v>
      </c>
      <c r="G31" s="18"/>
    </row>
    <row r="32" spans="1:7" ht="14.25" thickBot="1">
      <c r="A32" s="1"/>
      <c r="B32" s="3">
        <v>38408</v>
      </c>
      <c r="C32" s="2" t="s">
        <v>52</v>
      </c>
      <c r="D32" s="9">
        <v>0.4166666666666667</v>
      </c>
      <c r="E32" s="10">
        <v>0.9041666666666667</v>
      </c>
      <c r="F32" s="15">
        <v>3.5</v>
      </c>
      <c r="G32" s="18"/>
    </row>
    <row r="33" spans="1:7" ht="14.25" thickBot="1">
      <c r="A33" s="49"/>
      <c r="B33" s="3">
        <v>38409</v>
      </c>
      <c r="C33" s="2" t="s">
        <v>45</v>
      </c>
      <c r="D33" s="34"/>
      <c r="E33" s="35"/>
      <c r="F33" s="38">
        <v>0</v>
      </c>
      <c r="G33" s="18"/>
    </row>
    <row r="34" spans="1:7" ht="14.25" thickBot="1">
      <c r="A34" s="1"/>
      <c r="B34" s="3">
        <v>38410</v>
      </c>
      <c r="C34" s="2" t="s">
        <v>47</v>
      </c>
      <c r="D34" s="34"/>
      <c r="E34" s="35"/>
      <c r="F34" s="38">
        <v>0</v>
      </c>
      <c r="G34" s="17">
        <v>0</v>
      </c>
    </row>
    <row r="35" spans="1:7" ht="13.5">
      <c r="A35" s="1"/>
      <c r="B35" s="3">
        <v>38411</v>
      </c>
      <c r="C35" s="2" t="s">
        <v>48</v>
      </c>
      <c r="D35" s="9">
        <v>0.4166666666666667</v>
      </c>
      <c r="E35" s="10">
        <v>0.8611111111111112</v>
      </c>
      <c r="F35" s="15">
        <v>2.5</v>
      </c>
      <c r="G35" s="1"/>
    </row>
    <row r="36" spans="1:7" ht="13.5">
      <c r="A36" s="1"/>
      <c r="B36" s="3"/>
      <c r="C36" s="2"/>
      <c r="D36" s="9"/>
      <c r="E36" s="10"/>
      <c r="F36" s="15"/>
      <c r="G36" s="1"/>
    </row>
    <row r="37" spans="1:7" ht="13.5">
      <c r="A37" s="1"/>
      <c r="B37" s="3"/>
      <c r="C37" s="2"/>
      <c r="D37" s="9"/>
      <c r="E37" s="10"/>
      <c r="F37" s="15"/>
      <c r="G37" s="1"/>
    </row>
    <row r="38" spans="1:8" ht="14.25" thickBot="1">
      <c r="A38" s="1"/>
      <c r="B38" s="3"/>
      <c r="C38" s="2"/>
      <c r="D38" s="46"/>
      <c r="E38" s="47"/>
      <c r="F38" s="15"/>
      <c r="G38" s="21"/>
      <c r="H38" t="s">
        <v>42</v>
      </c>
    </row>
    <row r="39" spans="6:8" ht="15" thickBot="1" thickTop="1">
      <c r="F39" s="22">
        <f>SUM(F8:F38)</f>
        <v>54</v>
      </c>
      <c r="G39" s="57">
        <v>8</v>
      </c>
      <c r="H39" s="58">
        <f>SUM(F39:G39)</f>
        <v>62</v>
      </c>
    </row>
    <row r="42" ht="13.5">
      <c r="B42" t="s">
        <v>23</v>
      </c>
    </row>
    <row r="43" spans="2:3" ht="13.5">
      <c r="B43" s="60">
        <f>ROUNDDOWN(G2*H39,0)</f>
        <v>87172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1">
      <selection activeCell="A11" sqref="A1:IV16384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38412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38412</v>
      </c>
      <c r="C8" s="2" t="s">
        <v>3</v>
      </c>
      <c r="D8" s="9">
        <v>0.4166666666666667</v>
      </c>
      <c r="E8" s="10">
        <v>0.8993055555555555</v>
      </c>
      <c r="F8" s="15">
        <v>3.5</v>
      </c>
      <c r="G8" s="41"/>
    </row>
    <row r="9" spans="1:7" ht="13.5">
      <c r="A9" s="1"/>
      <c r="B9" s="3">
        <v>38413</v>
      </c>
      <c r="C9" s="2" t="s">
        <v>50</v>
      </c>
      <c r="D9" s="9">
        <v>0.4166666666666667</v>
      </c>
      <c r="E9" s="10">
        <v>0.8819444444444445</v>
      </c>
      <c r="F9" s="15">
        <v>3</v>
      </c>
      <c r="G9" s="18"/>
    </row>
    <row r="10" spans="1:7" ht="13.5">
      <c r="A10" s="1"/>
      <c r="B10" s="3">
        <v>38414</v>
      </c>
      <c r="C10" s="2" t="s">
        <v>51</v>
      </c>
      <c r="D10" s="9">
        <v>0.4166666666666667</v>
      </c>
      <c r="E10" s="10">
        <v>0.8520833333333333</v>
      </c>
      <c r="F10" s="15">
        <v>2</v>
      </c>
      <c r="G10" s="18"/>
    </row>
    <row r="11" spans="1:7" ht="14.25" thickBot="1">
      <c r="A11" s="1"/>
      <c r="B11" s="3">
        <v>38415</v>
      </c>
      <c r="C11" s="2" t="s">
        <v>52</v>
      </c>
      <c r="D11" s="9">
        <v>0.4166666666666667</v>
      </c>
      <c r="E11" s="10">
        <v>0.8597222222222222</v>
      </c>
      <c r="F11" s="15">
        <v>2.5</v>
      </c>
      <c r="G11" s="18"/>
    </row>
    <row r="12" spans="1:7" ht="14.25" thickBot="1">
      <c r="A12" s="1"/>
      <c r="B12" s="3">
        <v>38416</v>
      </c>
      <c r="C12" s="2" t="s">
        <v>45</v>
      </c>
      <c r="D12" s="9">
        <v>0.4166666666666667</v>
      </c>
      <c r="E12" s="10">
        <v>0.8645833333333334</v>
      </c>
      <c r="F12" s="15">
        <v>2.5</v>
      </c>
      <c r="G12" s="19">
        <v>4</v>
      </c>
    </row>
    <row r="13" spans="1:7" ht="13.5">
      <c r="A13" s="1"/>
      <c r="B13" s="3">
        <v>38417</v>
      </c>
      <c r="C13" s="2" t="s">
        <v>47</v>
      </c>
      <c r="D13" s="9"/>
      <c r="E13" s="10"/>
      <c r="F13" s="15">
        <v>0</v>
      </c>
      <c r="G13" s="18"/>
    </row>
    <row r="14" spans="1:7" ht="13.5">
      <c r="A14" s="1"/>
      <c r="B14" s="3">
        <v>38418</v>
      </c>
      <c r="C14" s="2" t="s">
        <v>48</v>
      </c>
      <c r="D14" s="9">
        <v>0.4166666666666667</v>
      </c>
      <c r="E14" s="10">
        <v>0.8458333333333333</v>
      </c>
      <c r="F14" s="15">
        <v>2</v>
      </c>
      <c r="G14" s="18"/>
    </row>
    <row r="15" spans="1:7" ht="13.5">
      <c r="A15" s="1"/>
      <c r="B15" s="3">
        <v>38419</v>
      </c>
      <c r="C15" s="2" t="s">
        <v>49</v>
      </c>
      <c r="D15" s="9">
        <v>0.4166666666666667</v>
      </c>
      <c r="E15" s="10">
        <v>0.8875</v>
      </c>
      <c r="F15" s="15">
        <v>3</v>
      </c>
      <c r="G15" s="18"/>
    </row>
    <row r="16" spans="1:7" ht="13.5">
      <c r="A16" s="1"/>
      <c r="B16" s="3">
        <v>38420</v>
      </c>
      <c r="C16" s="2" t="s">
        <v>50</v>
      </c>
      <c r="D16" s="9">
        <v>0.4166666666666667</v>
      </c>
      <c r="E16" s="10">
        <v>0.8791666666666668</v>
      </c>
      <c r="F16" s="15">
        <v>3</v>
      </c>
      <c r="G16" s="18"/>
    </row>
    <row r="17" spans="1:7" ht="13.5">
      <c r="A17" s="1"/>
      <c r="B17" s="3">
        <v>38421</v>
      </c>
      <c r="C17" s="2" t="s">
        <v>51</v>
      </c>
      <c r="D17" s="9">
        <v>0.4166666666666667</v>
      </c>
      <c r="E17" s="10">
        <v>0.8722222222222222</v>
      </c>
      <c r="F17" s="15">
        <v>2.5</v>
      </c>
      <c r="G17" s="18"/>
    </row>
    <row r="18" spans="1:7" ht="14.25" thickBot="1">
      <c r="A18" s="1"/>
      <c r="B18" s="3">
        <v>38422</v>
      </c>
      <c r="C18" s="2" t="s">
        <v>52</v>
      </c>
      <c r="D18" s="9">
        <v>0.4166666666666667</v>
      </c>
      <c r="E18" s="10">
        <v>0.8680555555555555</v>
      </c>
      <c r="F18" s="15">
        <v>2.5</v>
      </c>
      <c r="G18" s="18"/>
    </row>
    <row r="19" spans="1:7" ht="14.25" thickBot="1">
      <c r="A19" s="1"/>
      <c r="B19" s="3">
        <v>38423</v>
      </c>
      <c r="C19" s="2" t="s">
        <v>45</v>
      </c>
      <c r="D19" s="9">
        <v>0.4166666666666667</v>
      </c>
      <c r="E19" s="10">
        <v>0.84375</v>
      </c>
      <c r="F19" s="15">
        <v>2</v>
      </c>
      <c r="G19" s="19">
        <v>4</v>
      </c>
    </row>
    <row r="20" spans="1:7" ht="13.5">
      <c r="A20" s="1"/>
      <c r="B20" s="3">
        <v>38424</v>
      </c>
      <c r="C20" s="2" t="s">
        <v>47</v>
      </c>
      <c r="D20" s="9"/>
      <c r="E20" s="10"/>
      <c r="F20" s="15">
        <v>0</v>
      </c>
      <c r="G20" s="18"/>
    </row>
    <row r="21" spans="1:7" ht="13.5">
      <c r="A21" s="1"/>
      <c r="B21" s="3">
        <v>38425</v>
      </c>
      <c r="C21" s="2" t="s">
        <v>48</v>
      </c>
      <c r="D21" s="9">
        <v>0.4166666666666667</v>
      </c>
      <c r="E21" s="10">
        <v>0.8208333333333333</v>
      </c>
      <c r="F21" s="15">
        <v>1.5</v>
      </c>
      <c r="G21" s="18"/>
    </row>
    <row r="22" spans="1:7" ht="13.5">
      <c r="A22" s="1"/>
      <c r="B22" s="3">
        <v>38426</v>
      </c>
      <c r="C22" s="2" t="s">
        <v>49</v>
      </c>
      <c r="D22" s="9">
        <v>0.4166666666666667</v>
      </c>
      <c r="E22" s="10">
        <v>0.8458333333333333</v>
      </c>
      <c r="F22" s="15">
        <v>2</v>
      </c>
      <c r="G22" s="18"/>
    </row>
    <row r="23" spans="1:7" ht="13.5">
      <c r="A23" s="1"/>
      <c r="B23" s="3">
        <v>38427</v>
      </c>
      <c r="C23" s="2" t="s">
        <v>50</v>
      </c>
      <c r="D23" s="9">
        <v>0.4166666666666667</v>
      </c>
      <c r="E23" s="10">
        <v>0.8590277777777778</v>
      </c>
      <c r="F23" s="15">
        <v>2.5</v>
      </c>
      <c r="G23" s="18"/>
    </row>
    <row r="24" spans="1:7" ht="13.5">
      <c r="A24" s="1"/>
      <c r="B24" s="3">
        <v>38428</v>
      </c>
      <c r="C24" s="2" t="s">
        <v>51</v>
      </c>
      <c r="D24" s="9">
        <v>0.4166666666666667</v>
      </c>
      <c r="E24" s="10">
        <v>0.9020833333333332</v>
      </c>
      <c r="F24" s="15">
        <v>3.5</v>
      </c>
      <c r="G24" s="18"/>
    </row>
    <row r="25" spans="1:7" ht="14.25" thickBot="1">
      <c r="A25" s="1"/>
      <c r="B25" s="3">
        <v>38429</v>
      </c>
      <c r="C25" s="2" t="s">
        <v>52</v>
      </c>
      <c r="D25" s="9">
        <v>0.4166666666666667</v>
      </c>
      <c r="E25" s="10">
        <v>0.8923611111111112</v>
      </c>
      <c r="F25" s="15">
        <v>3</v>
      </c>
      <c r="G25" s="18"/>
    </row>
    <row r="26" spans="1:7" ht="14.25" thickBot="1">
      <c r="A26" s="1"/>
      <c r="B26" s="3">
        <v>38430</v>
      </c>
      <c r="C26" s="2" t="s">
        <v>45</v>
      </c>
      <c r="D26" s="9">
        <v>0.4166666666666667</v>
      </c>
      <c r="E26" s="10">
        <v>0.8597222222222222</v>
      </c>
      <c r="F26" s="15">
        <v>2.5</v>
      </c>
      <c r="G26" s="19">
        <v>4</v>
      </c>
    </row>
    <row r="27" spans="1:7" ht="13.5">
      <c r="A27" s="61"/>
      <c r="B27" s="62">
        <v>38431</v>
      </c>
      <c r="C27" s="2" t="s">
        <v>47</v>
      </c>
      <c r="D27" s="64"/>
      <c r="E27" s="65"/>
      <c r="F27" s="66">
        <v>0</v>
      </c>
      <c r="G27" s="67"/>
    </row>
    <row r="28" spans="1:7" ht="13.5">
      <c r="A28" s="68" t="s">
        <v>30</v>
      </c>
      <c r="B28" s="3">
        <v>38432</v>
      </c>
      <c r="C28" s="2" t="s">
        <v>48</v>
      </c>
      <c r="D28" s="44">
        <v>0.4166666666666667</v>
      </c>
      <c r="E28" s="45">
        <v>0.8784722222222222</v>
      </c>
      <c r="F28" s="36">
        <v>3</v>
      </c>
      <c r="G28" s="40"/>
    </row>
    <row r="29" spans="1:7" ht="13.5">
      <c r="A29" s="1"/>
      <c r="B29" s="3">
        <v>38433</v>
      </c>
      <c r="C29" s="2" t="s">
        <v>49</v>
      </c>
      <c r="D29" s="9">
        <v>0.4166666666666667</v>
      </c>
      <c r="E29" s="10">
        <v>0.8666666666666667</v>
      </c>
      <c r="F29" s="15">
        <v>2.5</v>
      </c>
      <c r="G29" s="18"/>
    </row>
    <row r="30" spans="1:7" ht="13.5">
      <c r="A30" s="69"/>
      <c r="B30" s="3">
        <v>38434</v>
      </c>
      <c r="C30" s="2" t="s">
        <v>50</v>
      </c>
      <c r="D30" s="9">
        <v>0.4166666666666667</v>
      </c>
      <c r="E30" s="10">
        <v>0.8527777777777777</v>
      </c>
      <c r="F30" s="15">
        <v>2</v>
      </c>
      <c r="G30" s="18"/>
    </row>
    <row r="31" spans="1:7" ht="13.5">
      <c r="A31" s="1"/>
      <c r="B31" s="3">
        <v>38435</v>
      </c>
      <c r="C31" s="2" t="s">
        <v>51</v>
      </c>
      <c r="D31" s="9">
        <v>0.4166666666666667</v>
      </c>
      <c r="E31" s="10">
        <v>0.8576388888888888</v>
      </c>
      <c r="F31" s="15">
        <v>2.5</v>
      </c>
      <c r="G31" s="18"/>
    </row>
    <row r="32" spans="1:7" ht="14.25" thickBot="1">
      <c r="A32" s="1"/>
      <c r="B32" s="3">
        <v>38436</v>
      </c>
      <c r="C32" s="2" t="s">
        <v>52</v>
      </c>
      <c r="D32" s="9">
        <v>0.4166666666666667</v>
      </c>
      <c r="E32" s="10">
        <v>0.8388888888888889</v>
      </c>
      <c r="F32" s="15">
        <v>2</v>
      </c>
      <c r="G32" s="18"/>
    </row>
    <row r="33" spans="1:7" ht="14.25" thickBot="1">
      <c r="A33" s="43"/>
      <c r="B33" s="3">
        <v>38437</v>
      </c>
      <c r="C33" s="2" t="s">
        <v>45</v>
      </c>
      <c r="D33" s="9">
        <v>0.4166666666666667</v>
      </c>
      <c r="E33" s="10">
        <v>0.8472222222222222</v>
      </c>
      <c r="F33" s="15">
        <v>2</v>
      </c>
      <c r="G33" s="19">
        <v>4</v>
      </c>
    </row>
    <row r="34" spans="1:7" ht="13.5">
      <c r="A34" s="1"/>
      <c r="B34" s="3">
        <v>38438</v>
      </c>
      <c r="C34" s="2" t="s">
        <v>47</v>
      </c>
      <c r="D34" s="9"/>
      <c r="E34" s="10"/>
      <c r="F34" s="15">
        <v>0</v>
      </c>
      <c r="G34" s="1"/>
    </row>
    <row r="35" spans="1:7" ht="13.5">
      <c r="A35" s="1"/>
      <c r="B35" s="3">
        <v>38439</v>
      </c>
      <c r="C35" s="2" t="s">
        <v>48</v>
      </c>
      <c r="D35" s="9">
        <v>0.4166666666666667</v>
      </c>
      <c r="E35" s="10">
        <v>0.8597222222222222</v>
      </c>
      <c r="F35" s="15">
        <v>2.5</v>
      </c>
      <c r="G35" s="1"/>
    </row>
    <row r="36" spans="1:7" ht="13.5">
      <c r="A36" s="1"/>
      <c r="B36" s="3">
        <v>38440</v>
      </c>
      <c r="C36" s="2" t="s">
        <v>49</v>
      </c>
      <c r="D36" s="9">
        <v>0.4166666666666667</v>
      </c>
      <c r="E36" s="10">
        <v>0.873611111111111</v>
      </c>
      <c r="F36" s="15">
        <v>2.5</v>
      </c>
      <c r="G36" s="1"/>
    </row>
    <row r="37" spans="1:7" ht="13.5">
      <c r="A37" s="1"/>
      <c r="B37" s="3">
        <v>38441</v>
      </c>
      <c r="C37" s="2" t="s">
        <v>50</v>
      </c>
      <c r="D37" s="34"/>
      <c r="E37" s="35"/>
      <c r="F37" s="38">
        <v>0</v>
      </c>
      <c r="G37" s="1"/>
    </row>
    <row r="38" spans="1:8" ht="14.25" thickBot="1">
      <c r="A38" s="1"/>
      <c r="B38" s="3">
        <v>38442</v>
      </c>
      <c r="C38" s="2" t="s">
        <v>51</v>
      </c>
      <c r="D38" s="46">
        <v>0.4166666666666667</v>
      </c>
      <c r="E38" s="47">
        <v>0.8923611111111112</v>
      </c>
      <c r="F38" s="15">
        <v>3</v>
      </c>
      <c r="G38" s="21"/>
      <c r="H38" t="s">
        <v>42</v>
      </c>
    </row>
    <row r="39" spans="6:8" ht="15" thickBot="1" thickTop="1">
      <c r="F39" s="22">
        <v>65.5</v>
      </c>
      <c r="G39" s="57">
        <v>16</v>
      </c>
      <c r="H39" s="58">
        <f>SUM(F39:G39)</f>
        <v>81.5</v>
      </c>
    </row>
    <row r="42" ht="13.5">
      <c r="B42" t="s">
        <v>23</v>
      </c>
    </row>
    <row r="43" spans="2:3" ht="13.5">
      <c r="B43" s="60">
        <f>ROUNDDOWN(G2*H39,0)</f>
        <v>114589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30">
      <selection activeCell="A30" sqref="A1:IV16384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38443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337370</v>
      </c>
      <c r="C4" s="2" t="s">
        <v>18</v>
      </c>
      <c r="D4" s="25">
        <v>20000</v>
      </c>
      <c r="E4" s="2" t="s">
        <v>19</v>
      </c>
      <c r="F4" s="25">
        <v>30000</v>
      </c>
      <c r="G4" s="2" t="s">
        <v>20</v>
      </c>
      <c r="H4" s="25">
        <v>17370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4.25" thickBot="1">
      <c r="A8" s="1"/>
      <c r="B8" s="3">
        <v>38443</v>
      </c>
      <c r="C8" s="2" t="s">
        <v>6</v>
      </c>
      <c r="D8" s="9">
        <v>0.4166666666666667</v>
      </c>
      <c r="E8" s="10">
        <v>0.8541666666666666</v>
      </c>
      <c r="F8" s="15">
        <v>2.5</v>
      </c>
      <c r="G8" s="41"/>
    </row>
    <row r="9" spans="1:7" ht="14.25" thickBot="1">
      <c r="A9" s="1"/>
      <c r="B9" s="3">
        <v>38444</v>
      </c>
      <c r="C9" s="2" t="s">
        <v>45</v>
      </c>
      <c r="D9" s="9">
        <v>0.4166666666666667</v>
      </c>
      <c r="E9" s="10">
        <v>0.8888888888888888</v>
      </c>
      <c r="F9" s="15">
        <v>3</v>
      </c>
      <c r="G9" s="19">
        <v>0</v>
      </c>
    </row>
    <row r="10" spans="1:7" ht="13.5">
      <c r="A10" s="1"/>
      <c r="B10" s="3">
        <v>38445</v>
      </c>
      <c r="C10" s="2" t="s">
        <v>47</v>
      </c>
      <c r="D10" s="9"/>
      <c r="E10" s="10"/>
      <c r="F10" s="15">
        <v>0</v>
      </c>
      <c r="G10" s="18"/>
    </row>
    <row r="11" spans="1:7" ht="13.5">
      <c r="A11" s="1"/>
      <c r="B11" s="3">
        <v>38446</v>
      </c>
      <c r="C11" s="2" t="s">
        <v>48</v>
      </c>
      <c r="D11" s="9">
        <v>0.4166666666666667</v>
      </c>
      <c r="E11" s="10">
        <v>0.8583333333333334</v>
      </c>
      <c r="F11" s="15">
        <v>2.5</v>
      </c>
      <c r="G11" s="18"/>
    </row>
    <row r="12" spans="1:7" ht="13.5">
      <c r="A12" s="1"/>
      <c r="B12" s="3">
        <v>38447</v>
      </c>
      <c r="C12" s="2" t="s">
        <v>49</v>
      </c>
      <c r="D12" s="9">
        <v>0.4166666666666667</v>
      </c>
      <c r="E12" s="10">
        <v>0.8993055555555555</v>
      </c>
      <c r="F12" s="15">
        <v>3.5</v>
      </c>
      <c r="G12" s="1"/>
    </row>
    <row r="13" spans="1:7" ht="13.5">
      <c r="A13" s="1"/>
      <c r="B13" s="3">
        <v>38448</v>
      </c>
      <c r="C13" s="2" t="s">
        <v>50</v>
      </c>
      <c r="D13" s="9">
        <v>0.4166666666666667</v>
      </c>
      <c r="E13" s="10">
        <v>0.8791666666666668</v>
      </c>
      <c r="F13" s="15">
        <v>3</v>
      </c>
      <c r="G13" s="1"/>
    </row>
    <row r="14" spans="1:7" ht="13.5">
      <c r="A14" s="1"/>
      <c r="B14" s="3">
        <v>38449</v>
      </c>
      <c r="C14" s="2" t="s">
        <v>51</v>
      </c>
      <c r="D14" s="9">
        <v>0.4166666666666667</v>
      </c>
      <c r="E14" s="10">
        <v>0.873611111111111</v>
      </c>
      <c r="F14" s="15">
        <v>2.5</v>
      </c>
      <c r="G14" s="1"/>
    </row>
    <row r="15" spans="1:7" ht="14.25" thickBot="1">
      <c r="A15" s="1"/>
      <c r="B15" s="3">
        <v>38450</v>
      </c>
      <c r="C15" s="2" t="s">
        <v>52</v>
      </c>
      <c r="D15" s="9">
        <v>0.4166666666666667</v>
      </c>
      <c r="E15" s="10">
        <v>0.8756944444444444</v>
      </c>
      <c r="F15" s="15">
        <v>3</v>
      </c>
      <c r="G15" s="1"/>
    </row>
    <row r="16" spans="1:7" ht="14.25" thickBot="1">
      <c r="A16" s="1"/>
      <c r="B16" s="3">
        <v>38451</v>
      </c>
      <c r="C16" s="2" t="s">
        <v>45</v>
      </c>
      <c r="D16" s="9">
        <v>0.4166666666666667</v>
      </c>
      <c r="E16" s="10">
        <v>0.8833333333333333</v>
      </c>
      <c r="F16" s="15">
        <v>3</v>
      </c>
      <c r="G16" s="19">
        <v>4</v>
      </c>
    </row>
    <row r="17" spans="1:7" ht="13.5">
      <c r="A17" s="1"/>
      <c r="B17" s="3">
        <v>38452</v>
      </c>
      <c r="C17" s="2" t="s">
        <v>47</v>
      </c>
      <c r="D17" s="9"/>
      <c r="E17" s="10"/>
      <c r="F17" s="15">
        <v>0</v>
      </c>
      <c r="G17" s="18"/>
    </row>
    <row r="18" spans="1:7" ht="13.5">
      <c r="A18" s="1"/>
      <c r="B18" s="3">
        <v>38453</v>
      </c>
      <c r="C18" s="2" t="s">
        <v>48</v>
      </c>
      <c r="D18" s="9">
        <v>0.4166666666666667</v>
      </c>
      <c r="E18" s="10">
        <v>0.8527777777777777</v>
      </c>
      <c r="F18" s="15">
        <v>2</v>
      </c>
      <c r="G18" s="18"/>
    </row>
    <row r="19" spans="1:7" ht="13.5">
      <c r="A19" s="1"/>
      <c r="B19" s="3">
        <v>38454</v>
      </c>
      <c r="C19" s="2" t="s">
        <v>49</v>
      </c>
      <c r="D19" s="9">
        <v>0.4166666666666667</v>
      </c>
      <c r="E19" s="10">
        <v>0.8354166666666667</v>
      </c>
      <c r="F19" s="15">
        <v>2</v>
      </c>
      <c r="G19" s="18"/>
    </row>
    <row r="20" spans="1:7" ht="13.5">
      <c r="A20" s="1"/>
      <c r="B20" s="3">
        <v>38455</v>
      </c>
      <c r="C20" s="2" t="s">
        <v>50</v>
      </c>
      <c r="D20" s="9">
        <v>0.4166666666666667</v>
      </c>
      <c r="E20" s="10">
        <v>0.8590277777777778</v>
      </c>
      <c r="F20" s="15">
        <v>2.5</v>
      </c>
      <c r="G20" s="18"/>
    </row>
    <row r="21" spans="1:7" ht="13.5">
      <c r="A21" s="1"/>
      <c r="B21" s="3">
        <v>38456</v>
      </c>
      <c r="C21" s="2" t="s">
        <v>51</v>
      </c>
      <c r="D21" s="9">
        <v>0.4166666666666667</v>
      </c>
      <c r="E21" s="10">
        <v>0.9138888888888889</v>
      </c>
      <c r="F21" s="15">
        <v>3.5</v>
      </c>
      <c r="G21" s="18"/>
    </row>
    <row r="22" spans="1:7" ht="14.25" thickBot="1">
      <c r="A22" s="1"/>
      <c r="B22" s="3">
        <v>38457</v>
      </c>
      <c r="C22" s="2" t="s">
        <v>52</v>
      </c>
      <c r="D22" s="9">
        <v>0.4166666666666667</v>
      </c>
      <c r="E22" s="10">
        <v>0.8791666666666668</v>
      </c>
      <c r="F22" s="15">
        <v>3</v>
      </c>
      <c r="G22" s="18"/>
    </row>
    <row r="23" spans="1:7" ht="14.25" thickBot="1">
      <c r="A23" s="1"/>
      <c r="B23" s="3">
        <v>38458</v>
      </c>
      <c r="C23" s="2" t="s">
        <v>45</v>
      </c>
      <c r="D23" s="9">
        <v>0.4166666666666667</v>
      </c>
      <c r="E23" s="10">
        <v>0.8472222222222222</v>
      </c>
      <c r="F23" s="15">
        <v>2</v>
      </c>
      <c r="G23" s="19">
        <v>4</v>
      </c>
    </row>
    <row r="24" spans="1:7" ht="13.5">
      <c r="A24" s="1"/>
      <c r="B24" s="3">
        <v>38459</v>
      </c>
      <c r="C24" s="2" t="s">
        <v>47</v>
      </c>
      <c r="D24" s="9"/>
      <c r="E24" s="10"/>
      <c r="F24" s="15">
        <v>0</v>
      </c>
      <c r="G24" s="18"/>
    </row>
    <row r="25" spans="1:7" ht="13.5">
      <c r="A25" s="1"/>
      <c r="B25" s="3">
        <v>38460</v>
      </c>
      <c r="C25" s="2" t="s">
        <v>48</v>
      </c>
      <c r="D25" s="9">
        <v>0.4166666666666667</v>
      </c>
      <c r="E25" s="10">
        <v>0.8576388888888888</v>
      </c>
      <c r="F25" s="15">
        <v>2.5</v>
      </c>
      <c r="G25" s="18"/>
    </row>
    <row r="26" spans="1:7" ht="13.5">
      <c r="A26" s="1"/>
      <c r="B26" s="3">
        <v>38461</v>
      </c>
      <c r="C26" s="2" t="s">
        <v>49</v>
      </c>
      <c r="D26" s="9">
        <v>0.4166666666666667</v>
      </c>
      <c r="E26" s="10">
        <v>0.8409722222222222</v>
      </c>
      <c r="F26" s="15">
        <v>2</v>
      </c>
      <c r="G26" s="18"/>
    </row>
    <row r="27" spans="1:7" ht="13.5">
      <c r="A27" s="2"/>
      <c r="B27" s="3">
        <v>38462</v>
      </c>
      <c r="C27" s="2" t="s">
        <v>50</v>
      </c>
      <c r="D27" s="9">
        <v>0.4166666666666667</v>
      </c>
      <c r="E27" s="10">
        <v>0.8555555555555556</v>
      </c>
      <c r="F27" s="15">
        <v>2.5</v>
      </c>
      <c r="G27" s="18"/>
    </row>
    <row r="28" spans="2:7" ht="13.5">
      <c r="B28" s="3">
        <v>38463</v>
      </c>
      <c r="C28" s="2" t="s">
        <v>51</v>
      </c>
      <c r="D28" s="9">
        <v>0.4166666666666667</v>
      </c>
      <c r="E28" s="10">
        <v>0.8527777777777777</v>
      </c>
      <c r="F28" s="15">
        <v>2</v>
      </c>
      <c r="G28" s="18"/>
    </row>
    <row r="29" spans="1:7" ht="14.25" thickBot="1">
      <c r="A29" s="1"/>
      <c r="B29" s="3">
        <v>38464</v>
      </c>
      <c r="C29" s="2" t="s">
        <v>52</v>
      </c>
      <c r="D29" s="9">
        <v>0.4166666666666667</v>
      </c>
      <c r="E29" s="10">
        <v>0.8756944444444444</v>
      </c>
      <c r="F29" s="15">
        <v>3</v>
      </c>
      <c r="G29" s="18"/>
    </row>
    <row r="30" spans="1:7" ht="14.25" thickBot="1">
      <c r="A30" s="1"/>
      <c r="B30" s="3">
        <v>38465</v>
      </c>
      <c r="C30" s="2" t="s">
        <v>45</v>
      </c>
      <c r="D30" s="9">
        <v>0.4166666666666667</v>
      </c>
      <c r="E30" s="10">
        <v>0.9020833333333332</v>
      </c>
      <c r="F30" s="15">
        <v>3.5</v>
      </c>
      <c r="G30" s="19">
        <v>4</v>
      </c>
    </row>
    <row r="31" spans="1:7" ht="13.5">
      <c r="A31" s="1"/>
      <c r="B31" s="3">
        <v>38466</v>
      </c>
      <c r="C31" s="2" t="s">
        <v>47</v>
      </c>
      <c r="D31" s="9"/>
      <c r="E31" s="10"/>
      <c r="F31" s="15">
        <v>0</v>
      </c>
      <c r="G31" s="18"/>
    </row>
    <row r="32" spans="1:7" ht="13.5">
      <c r="A32" s="1"/>
      <c r="B32" s="3">
        <v>38467</v>
      </c>
      <c r="C32" s="2" t="s">
        <v>48</v>
      </c>
      <c r="D32" s="9">
        <v>0.4166666666666667</v>
      </c>
      <c r="E32" s="10">
        <v>0.86875</v>
      </c>
      <c r="F32" s="15">
        <v>2.5</v>
      </c>
      <c r="G32" s="18"/>
    </row>
    <row r="33" spans="1:7" ht="13.5">
      <c r="A33" s="1"/>
      <c r="B33" s="3">
        <v>38468</v>
      </c>
      <c r="C33" s="2" t="s">
        <v>49</v>
      </c>
      <c r="D33" s="9">
        <v>0.4166666666666667</v>
      </c>
      <c r="E33" s="10">
        <v>0.8958333333333334</v>
      </c>
      <c r="F33" s="15">
        <v>3.5</v>
      </c>
      <c r="G33" s="18"/>
    </row>
    <row r="34" spans="1:7" ht="13.5">
      <c r="A34" s="1"/>
      <c r="B34" s="3">
        <v>38469</v>
      </c>
      <c r="C34" s="2" t="s">
        <v>50</v>
      </c>
      <c r="D34" s="9">
        <v>0.4166666666666667</v>
      </c>
      <c r="E34" s="10">
        <v>0.813888888888889</v>
      </c>
      <c r="F34" s="15">
        <v>1.5</v>
      </c>
      <c r="G34" s="18"/>
    </row>
    <row r="35" spans="1:7" ht="13.5">
      <c r="A35" s="1"/>
      <c r="B35" s="3">
        <v>38470</v>
      </c>
      <c r="C35" s="2" t="s">
        <v>51</v>
      </c>
      <c r="D35" s="9">
        <v>0.4166666666666667</v>
      </c>
      <c r="E35" s="10">
        <v>0.8722222222222222</v>
      </c>
      <c r="F35" s="15">
        <v>2.5</v>
      </c>
      <c r="G35" s="18"/>
    </row>
    <row r="36" spans="1:7" ht="14.25" thickBot="1">
      <c r="A36" s="4" t="s">
        <v>31</v>
      </c>
      <c r="B36" s="3">
        <v>38471</v>
      </c>
      <c r="C36" s="2" t="s">
        <v>52</v>
      </c>
      <c r="D36" s="11">
        <v>0.4166666666666667</v>
      </c>
      <c r="E36" s="12">
        <v>0.8576388888888888</v>
      </c>
      <c r="F36" s="16">
        <v>2.5</v>
      </c>
      <c r="G36" s="20"/>
    </row>
    <row r="37" spans="1:7" ht="14.25" thickBot="1">
      <c r="A37" s="1"/>
      <c r="B37" s="3">
        <v>38472</v>
      </c>
      <c r="C37" s="2" t="s">
        <v>45</v>
      </c>
      <c r="D37" s="9">
        <v>0.4166666666666667</v>
      </c>
      <c r="E37" s="10">
        <v>0.8715277777777778</v>
      </c>
      <c r="F37" s="15">
        <v>2.5</v>
      </c>
      <c r="G37" s="30">
        <v>4</v>
      </c>
    </row>
    <row r="38" spans="1:8" ht="14.25" thickBot="1">
      <c r="A38" s="1"/>
      <c r="B38" s="3"/>
      <c r="C38" s="2"/>
      <c r="D38" s="46"/>
      <c r="E38" s="47"/>
      <c r="F38" s="15"/>
      <c r="G38" s="21"/>
      <c r="H38" t="s">
        <v>42</v>
      </c>
    </row>
    <row r="39" spans="6:8" ht="15" thickBot="1" thickTop="1">
      <c r="F39" s="22">
        <v>68.5</v>
      </c>
      <c r="G39" s="57">
        <v>16</v>
      </c>
      <c r="H39" s="58">
        <f>SUM(F39:G39)</f>
        <v>84.5</v>
      </c>
    </row>
    <row r="42" ht="13.5">
      <c r="B42" t="s">
        <v>23</v>
      </c>
    </row>
    <row r="43" spans="2:3" ht="13.5">
      <c r="B43" s="60">
        <f>ROUNDDOWN(G2*H39,0)</f>
        <v>118807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selection activeCell="A1" sqref="A1:IV16384"/>
    </sheetView>
  </sheetViews>
  <sheetFormatPr defaultColWidth="9.00390625" defaultRowHeight="13.5"/>
  <cols>
    <col min="1" max="1" width="9.375" style="0" bestFit="1" customWidth="1"/>
    <col min="9" max="9" width="10.25390625" style="0" bestFit="1" customWidth="1"/>
  </cols>
  <sheetData>
    <row r="1" spans="1:8" ht="29.25">
      <c r="A1" s="2" t="s">
        <v>0</v>
      </c>
      <c r="B1" s="23" t="s">
        <v>14</v>
      </c>
      <c r="C1" s="23"/>
      <c r="D1" s="23"/>
      <c r="E1" s="23" t="s">
        <v>15</v>
      </c>
      <c r="F1" s="23"/>
      <c r="G1" s="23" t="s">
        <v>21</v>
      </c>
      <c r="H1" s="23"/>
    </row>
    <row r="2" spans="1:8" ht="13.5">
      <c r="A2" s="59">
        <v>38473</v>
      </c>
      <c r="B2" s="25">
        <v>270000</v>
      </c>
      <c r="C2" s="2"/>
      <c r="D2" s="15"/>
      <c r="E2" s="26">
        <v>192</v>
      </c>
      <c r="F2" s="25"/>
      <c r="G2" s="25">
        <f>ROUNDDOWN(B2/E2,0)</f>
        <v>1406</v>
      </c>
      <c r="H2" s="15"/>
    </row>
    <row r="3" spans="1:8" ht="13.5">
      <c r="A3" s="24"/>
      <c r="B3" s="25"/>
      <c r="C3" s="2"/>
      <c r="D3" s="15"/>
      <c r="E3" s="26"/>
      <c r="F3" s="25"/>
      <c r="G3" s="25"/>
      <c r="H3" s="15"/>
    </row>
    <row r="4" spans="1:8" ht="13.5">
      <c r="A4" s="2" t="s">
        <v>17</v>
      </c>
      <c r="B4" s="25">
        <v>310000</v>
      </c>
      <c r="C4" s="2" t="s">
        <v>18</v>
      </c>
      <c r="D4" s="25">
        <v>0</v>
      </c>
      <c r="E4" s="2" t="s">
        <v>19</v>
      </c>
      <c r="F4" s="25">
        <v>30000</v>
      </c>
      <c r="G4" s="2" t="s">
        <v>20</v>
      </c>
      <c r="H4" s="25">
        <v>10000</v>
      </c>
    </row>
    <row r="5" ht="14.25" thickBot="1"/>
    <row r="6" spans="1:7" ht="13.5">
      <c r="A6" s="1"/>
      <c r="B6" s="73" t="s">
        <v>0</v>
      </c>
      <c r="C6" s="73" t="s">
        <v>1</v>
      </c>
      <c r="D6" s="5" t="s">
        <v>8</v>
      </c>
      <c r="E6" s="6" t="s">
        <v>9</v>
      </c>
      <c r="F6" s="13" t="s">
        <v>11</v>
      </c>
      <c r="G6" s="74" t="s">
        <v>13</v>
      </c>
    </row>
    <row r="7" spans="1:7" ht="13.5">
      <c r="A7" s="1"/>
      <c r="B7" s="73"/>
      <c r="C7" s="73"/>
      <c r="D7" s="7" t="s">
        <v>10</v>
      </c>
      <c r="E7" s="8" t="s">
        <v>10</v>
      </c>
      <c r="F7" s="14" t="s">
        <v>12</v>
      </c>
      <c r="G7" s="75"/>
    </row>
    <row r="8" spans="1:7" ht="13.5">
      <c r="A8" s="1"/>
      <c r="B8" s="3">
        <v>38473</v>
      </c>
      <c r="C8" s="2" t="s">
        <v>53</v>
      </c>
      <c r="D8" s="9"/>
      <c r="E8" s="10"/>
      <c r="F8" s="15">
        <v>0</v>
      </c>
      <c r="G8" s="41"/>
    </row>
    <row r="9" spans="1:7" ht="13.5">
      <c r="A9" s="1"/>
      <c r="B9" s="3">
        <v>38474</v>
      </c>
      <c r="C9" s="2" t="s">
        <v>48</v>
      </c>
      <c r="D9" s="9">
        <v>0.4166666666666667</v>
      </c>
      <c r="E9" s="10">
        <v>0.8520833333333333</v>
      </c>
      <c r="F9" s="15">
        <v>2</v>
      </c>
      <c r="G9" s="18"/>
    </row>
    <row r="10" spans="1:7" ht="13.5">
      <c r="A10" s="50" t="s">
        <v>32</v>
      </c>
      <c r="B10" s="3">
        <v>38475</v>
      </c>
      <c r="C10" s="2" t="s">
        <v>49</v>
      </c>
      <c r="D10" s="11">
        <v>0.4166666666666667</v>
      </c>
      <c r="E10" s="12">
        <v>0.8472222222222222</v>
      </c>
      <c r="F10" s="16">
        <v>1</v>
      </c>
      <c r="G10" s="20"/>
    </row>
    <row r="11" spans="1:7" ht="13.5">
      <c r="A11" s="50" t="s">
        <v>33</v>
      </c>
      <c r="B11" s="3">
        <v>38476</v>
      </c>
      <c r="C11" s="2" t="s">
        <v>50</v>
      </c>
      <c r="D11" s="11">
        <v>0.4166666666666667</v>
      </c>
      <c r="E11" s="12">
        <v>0.8444444444444444</v>
      </c>
      <c r="F11" s="16">
        <v>1</v>
      </c>
      <c r="G11" s="20"/>
    </row>
    <row r="12" spans="1:7" ht="13.5">
      <c r="A12" s="50" t="s">
        <v>34</v>
      </c>
      <c r="B12" s="3">
        <v>38477</v>
      </c>
      <c r="C12" s="2" t="s">
        <v>51</v>
      </c>
      <c r="D12" s="11">
        <v>0.4166666666666667</v>
      </c>
      <c r="E12" s="12">
        <v>0.8548611111111111</v>
      </c>
      <c r="F12" s="16">
        <v>1</v>
      </c>
      <c r="G12" s="4"/>
    </row>
    <row r="13" spans="1:7" ht="14.25" thickBot="1">
      <c r="A13" s="1"/>
      <c r="B13" s="3">
        <v>38478</v>
      </c>
      <c r="C13" s="2" t="s">
        <v>52</v>
      </c>
      <c r="D13" s="9">
        <v>0.4166666666666667</v>
      </c>
      <c r="E13" s="10">
        <v>0.8555555555555556</v>
      </c>
      <c r="F13" s="15">
        <v>2.5</v>
      </c>
      <c r="G13" s="1"/>
    </row>
    <row r="14" spans="1:7" ht="14.25" thickBot="1">
      <c r="A14" s="1"/>
      <c r="B14" s="3">
        <v>38479</v>
      </c>
      <c r="C14" s="2" t="s">
        <v>45</v>
      </c>
      <c r="D14" s="9">
        <v>0.4166666666666667</v>
      </c>
      <c r="E14" s="10">
        <v>0.84375</v>
      </c>
      <c r="F14" s="15">
        <v>2</v>
      </c>
      <c r="G14" s="17">
        <v>4</v>
      </c>
    </row>
    <row r="15" spans="1:7" ht="13.5">
      <c r="A15" s="1"/>
      <c r="B15" s="3">
        <v>38480</v>
      </c>
      <c r="C15" s="2" t="s">
        <v>47</v>
      </c>
      <c r="D15" s="9"/>
      <c r="E15" s="10"/>
      <c r="F15" s="15">
        <v>0</v>
      </c>
      <c r="G15" s="1"/>
    </row>
    <row r="16" spans="1:7" ht="13.5">
      <c r="A16" s="1"/>
      <c r="B16" s="3">
        <v>38481</v>
      </c>
      <c r="C16" s="2" t="s">
        <v>48</v>
      </c>
      <c r="D16" s="9">
        <v>0.4166666666666667</v>
      </c>
      <c r="E16" s="10">
        <v>0.8555555555555556</v>
      </c>
      <c r="F16" s="15">
        <v>2.5</v>
      </c>
      <c r="G16" s="28"/>
    </row>
    <row r="17" spans="1:7" ht="13.5">
      <c r="A17" s="1"/>
      <c r="B17" s="3">
        <v>38482</v>
      </c>
      <c r="C17" s="2" t="s">
        <v>49</v>
      </c>
      <c r="D17" s="9">
        <v>0.4166666666666667</v>
      </c>
      <c r="E17" s="10">
        <v>0.8527777777777777</v>
      </c>
      <c r="F17" s="15">
        <v>2</v>
      </c>
      <c r="G17" s="18"/>
    </row>
    <row r="18" spans="1:7" ht="13.5">
      <c r="A18" s="1"/>
      <c r="B18" s="3">
        <v>38483</v>
      </c>
      <c r="C18" s="2" t="s">
        <v>50</v>
      </c>
      <c r="D18" s="9">
        <v>0.4166666666666667</v>
      </c>
      <c r="E18" s="10">
        <v>0.8673611111111111</v>
      </c>
      <c r="F18" s="15">
        <v>2.5</v>
      </c>
      <c r="G18" s="18"/>
    </row>
    <row r="19" spans="1:7" ht="13.5">
      <c r="A19" s="1"/>
      <c r="B19" s="3">
        <v>38484</v>
      </c>
      <c r="C19" s="2" t="s">
        <v>51</v>
      </c>
      <c r="D19" s="9">
        <v>0.4166666666666667</v>
      </c>
      <c r="E19" s="10">
        <v>0.8458333333333333</v>
      </c>
      <c r="F19" s="15">
        <v>2</v>
      </c>
      <c r="G19" s="18"/>
    </row>
    <row r="20" spans="1:7" ht="14.25" thickBot="1">
      <c r="A20" s="1"/>
      <c r="B20" s="3">
        <v>38485</v>
      </c>
      <c r="C20" s="2" t="s">
        <v>52</v>
      </c>
      <c r="D20" s="9">
        <v>0.4166666666666667</v>
      </c>
      <c r="E20" s="10">
        <v>0.8541666666666666</v>
      </c>
      <c r="F20" s="15">
        <v>2.5</v>
      </c>
      <c r="G20" s="18"/>
    </row>
    <row r="21" spans="1:7" ht="14.25" thickBot="1">
      <c r="A21" s="1"/>
      <c r="B21" s="3">
        <v>38486</v>
      </c>
      <c r="C21" s="2" t="s">
        <v>45</v>
      </c>
      <c r="D21" s="9">
        <v>0.4166666666666667</v>
      </c>
      <c r="E21" s="10">
        <v>0.8527777777777777</v>
      </c>
      <c r="F21" s="15">
        <v>2</v>
      </c>
      <c r="G21" s="19">
        <v>4</v>
      </c>
    </row>
    <row r="22" spans="1:7" ht="13.5">
      <c r="A22" s="1"/>
      <c r="B22" s="3">
        <v>38487</v>
      </c>
      <c r="C22" s="2" t="s">
        <v>47</v>
      </c>
      <c r="D22" s="9"/>
      <c r="E22" s="10"/>
      <c r="F22" s="15">
        <v>0</v>
      </c>
      <c r="G22" s="18"/>
    </row>
    <row r="23" spans="1:7" ht="13.5">
      <c r="A23" s="1"/>
      <c r="B23" s="3">
        <v>38488</v>
      </c>
      <c r="C23" s="2" t="s">
        <v>48</v>
      </c>
      <c r="D23" s="9">
        <v>0.4166666666666667</v>
      </c>
      <c r="E23" s="10">
        <v>0.8555555555555556</v>
      </c>
      <c r="F23" s="15">
        <v>2.5</v>
      </c>
      <c r="G23" s="18"/>
    </row>
    <row r="24" spans="1:7" ht="13.5">
      <c r="A24" s="1"/>
      <c r="B24" s="3">
        <v>38489</v>
      </c>
      <c r="C24" s="2" t="s">
        <v>49</v>
      </c>
      <c r="D24" s="9">
        <v>0.4166666666666667</v>
      </c>
      <c r="E24" s="10">
        <v>0.8583333333333334</v>
      </c>
      <c r="F24" s="15">
        <v>2.5</v>
      </c>
      <c r="G24" s="18"/>
    </row>
    <row r="25" spans="1:7" ht="13.5">
      <c r="A25" s="1"/>
      <c r="B25" s="3">
        <v>38490</v>
      </c>
      <c r="C25" s="2" t="s">
        <v>50</v>
      </c>
      <c r="D25" s="9">
        <v>0.4166666666666667</v>
      </c>
      <c r="E25" s="10">
        <v>0.8541666666666666</v>
      </c>
      <c r="F25" s="15">
        <v>2.5</v>
      </c>
      <c r="G25" s="18"/>
    </row>
    <row r="26" spans="1:7" ht="13.5">
      <c r="A26" s="1"/>
      <c r="B26" s="3">
        <v>38491</v>
      </c>
      <c r="C26" s="2" t="s">
        <v>51</v>
      </c>
      <c r="D26" s="9">
        <v>0.4166666666666667</v>
      </c>
      <c r="E26" s="10">
        <v>0.8465277777777778</v>
      </c>
      <c r="F26" s="15">
        <v>2</v>
      </c>
      <c r="G26" s="18"/>
    </row>
    <row r="27" spans="1:7" ht="14.25" thickBot="1">
      <c r="A27" s="42"/>
      <c r="B27" s="3">
        <v>38492</v>
      </c>
      <c r="C27" s="2" t="s">
        <v>52</v>
      </c>
      <c r="D27" s="9">
        <v>0.4166666666666667</v>
      </c>
      <c r="E27" s="10">
        <v>0.8458333333333333</v>
      </c>
      <c r="F27" s="15">
        <v>2</v>
      </c>
      <c r="G27" s="18"/>
    </row>
    <row r="28" spans="2:7" ht="14.25" thickBot="1">
      <c r="B28" s="3">
        <v>38493</v>
      </c>
      <c r="C28" s="2" t="s">
        <v>45</v>
      </c>
      <c r="D28" s="9">
        <v>0.4166666666666667</v>
      </c>
      <c r="E28" s="10">
        <v>0.8576388888888888</v>
      </c>
      <c r="F28" s="15">
        <v>2.5</v>
      </c>
      <c r="G28" s="19">
        <v>4</v>
      </c>
    </row>
    <row r="29" spans="1:7" ht="13.5">
      <c r="A29" s="1"/>
      <c r="B29" s="3">
        <v>38494</v>
      </c>
      <c r="C29" s="2" t="s">
        <v>47</v>
      </c>
      <c r="D29" s="9"/>
      <c r="E29" s="10"/>
      <c r="F29" s="15">
        <v>0</v>
      </c>
      <c r="G29" s="18"/>
    </row>
    <row r="30" spans="1:7" ht="13.5">
      <c r="A30" s="1"/>
      <c r="B30" s="3">
        <v>38495</v>
      </c>
      <c r="C30" s="2" t="s">
        <v>48</v>
      </c>
      <c r="D30" s="9">
        <v>0.4166666666666667</v>
      </c>
      <c r="E30" s="10">
        <v>0.8402777777777778</v>
      </c>
      <c r="F30" s="15">
        <v>2</v>
      </c>
      <c r="G30" s="18"/>
    </row>
    <row r="31" spans="1:7" ht="13.5">
      <c r="A31" s="1"/>
      <c r="B31" s="3">
        <v>38496</v>
      </c>
      <c r="C31" s="2" t="s">
        <v>49</v>
      </c>
      <c r="D31" s="9">
        <v>0.4166666666666667</v>
      </c>
      <c r="E31" s="10">
        <v>0.842361111111111</v>
      </c>
      <c r="F31" s="15">
        <v>2</v>
      </c>
      <c r="G31" s="18"/>
    </row>
    <row r="32" spans="1:7" ht="13.5">
      <c r="A32" s="1"/>
      <c r="B32" s="3">
        <v>38497</v>
      </c>
      <c r="C32" s="2" t="s">
        <v>50</v>
      </c>
      <c r="D32" s="9">
        <v>0.4166666666666667</v>
      </c>
      <c r="E32" s="10">
        <v>0.8444444444444444</v>
      </c>
      <c r="F32" s="15">
        <v>2</v>
      </c>
      <c r="G32" s="18"/>
    </row>
    <row r="33" spans="1:7" ht="13.5">
      <c r="A33" s="1"/>
      <c r="B33" s="3">
        <v>38498</v>
      </c>
      <c r="C33" s="2" t="s">
        <v>51</v>
      </c>
      <c r="D33" s="9">
        <v>0.4166666666666667</v>
      </c>
      <c r="E33" s="10">
        <v>0.8506944444444445</v>
      </c>
      <c r="F33" s="15">
        <v>2</v>
      </c>
      <c r="G33" s="18"/>
    </row>
    <row r="34" spans="1:7" ht="14.25" thickBot="1">
      <c r="A34" s="1"/>
      <c r="B34" s="3">
        <v>38499</v>
      </c>
      <c r="C34" s="2" t="s">
        <v>52</v>
      </c>
      <c r="D34" s="9">
        <v>0.4166666666666667</v>
      </c>
      <c r="E34" s="10">
        <v>0.8465277777777778</v>
      </c>
      <c r="F34" s="15">
        <v>2</v>
      </c>
      <c r="G34" s="18"/>
    </row>
    <row r="35" spans="1:7" ht="14.25" thickBot="1">
      <c r="A35" s="1"/>
      <c r="B35" s="3">
        <v>38500</v>
      </c>
      <c r="C35" s="2" t="s">
        <v>45</v>
      </c>
      <c r="D35" s="9">
        <v>0.4166666666666667</v>
      </c>
      <c r="E35" s="10">
        <v>0.8465277777777778</v>
      </c>
      <c r="F35" s="15">
        <v>2</v>
      </c>
      <c r="G35" s="19">
        <v>4</v>
      </c>
    </row>
    <row r="36" spans="1:7" ht="13.5">
      <c r="A36" s="2"/>
      <c r="B36" s="3">
        <v>38501</v>
      </c>
      <c r="C36" s="2" t="s">
        <v>47</v>
      </c>
      <c r="D36" s="9"/>
      <c r="E36" s="10"/>
      <c r="F36" s="15">
        <v>0</v>
      </c>
      <c r="G36" s="1"/>
    </row>
    <row r="37" spans="1:7" ht="13.5">
      <c r="A37" s="1"/>
      <c r="B37" s="3">
        <v>38502</v>
      </c>
      <c r="C37" s="2" t="s">
        <v>48</v>
      </c>
      <c r="D37" s="9">
        <v>0.4166666666666667</v>
      </c>
      <c r="E37" s="10">
        <v>0.8597222222222222</v>
      </c>
      <c r="F37" s="15">
        <v>2.5</v>
      </c>
      <c r="G37" s="1"/>
    </row>
    <row r="38" spans="1:8" ht="14.25" thickBot="1">
      <c r="A38" s="1"/>
      <c r="B38" s="3">
        <v>38503</v>
      </c>
      <c r="C38" s="2" t="s">
        <v>49</v>
      </c>
      <c r="D38" s="46">
        <v>0.4166666666666667</v>
      </c>
      <c r="E38" s="47">
        <v>0.8611111111111112</v>
      </c>
      <c r="F38" s="15">
        <v>2.5</v>
      </c>
      <c r="G38" s="21"/>
      <c r="H38" t="s">
        <v>42</v>
      </c>
    </row>
    <row r="39" spans="6:8" ht="15" thickBot="1" thickTop="1">
      <c r="F39" s="22">
        <f>SUM(F8:F38)</f>
        <v>54</v>
      </c>
      <c r="G39" s="57">
        <v>16</v>
      </c>
      <c r="H39" s="58">
        <f>SUM(F39:G39)</f>
        <v>70</v>
      </c>
    </row>
    <row r="42" ht="13.5">
      <c r="B42" t="s">
        <v>23</v>
      </c>
    </row>
    <row r="43" spans="2:3" ht="13.5">
      <c r="B43" s="60">
        <f>ROUNDDOWN(G2*H39,0)</f>
        <v>98420</v>
      </c>
      <c r="C43" t="s">
        <v>24</v>
      </c>
    </row>
  </sheetData>
  <mergeCells count="3">
    <mergeCell ref="B6:B7"/>
    <mergeCell ref="C6:C7"/>
    <mergeCell ref="G6:G7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残業代計算表</dc:title>
  <dc:subject/>
  <dc:creator> しいの木法律事務所</dc:creator>
  <cp:keywords/>
  <dc:description/>
  <cp:lastModifiedBy> </cp:lastModifiedBy>
  <cp:lastPrinted>2005-12-12T22:28:05Z</cp:lastPrinted>
  <dcterms:created xsi:type="dcterms:W3CDTF">2005-12-12T19:13:55Z</dcterms:created>
  <dcterms:modified xsi:type="dcterms:W3CDTF">2006-09-03T04:59:15Z</dcterms:modified>
  <cp:category/>
  <cp:version/>
  <cp:contentType/>
  <cp:contentStatus/>
</cp:coreProperties>
</file>